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Obsah" sheetId="1" state="visible" r:id="rId1"/>
    <sheet name="Tab3" sheetId="2" state="visible" r:id="rId2"/>
    <sheet name="Tab4" sheetId="3" state="visible" r:id="rId3"/>
    <sheet name="Tab5" sheetId="4" state="visible" r:id="rId4"/>
    <sheet name="Tab6" sheetId="5" state="visible" r:id="rId5"/>
    <sheet name="Tab7" sheetId="6" state="visible" r:id="rId6"/>
    <sheet name="Tab8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2mar20" sheetId="28" state="visible" r:id="rId28"/>
    <sheet name="TabA2apr20" sheetId="29" state="visible" r:id="rId29"/>
    <sheet name="TabA2máj20" sheetId="30" state="visible" r:id="rId30"/>
    <sheet name="TabA2jún20" sheetId="31" state="visible" r:id="rId31"/>
    <sheet name="TabA2júl20" sheetId="32" state="visible" r:id="rId32"/>
    <sheet name="TabA2aug20" sheetId="33" state="visible" r:id="rId33"/>
    <sheet name="TabA2sep20" sheetId="34" state="visible" r:id="rId34"/>
    <sheet name="TabA2okt20" sheetId="35" state="visible" r:id="rId35"/>
    <sheet name="TabA2nov20" sheetId="36" state="visible" r:id="rId36"/>
    <sheet name="TabA2dec20" sheetId="37" state="visible" r:id="rId37"/>
    <sheet name="TabA2jan21" sheetId="38" state="visible" r:id="rId38"/>
    <sheet name="TabA2feb21" sheetId="39" state="visible" r:id="rId39"/>
    <sheet name="TabA2mar21" sheetId="40" state="visible" r:id="rId40"/>
    <sheet name="TabA2apr21" sheetId="41" state="visible" r:id="rId41"/>
    <sheet name="TabA2máj21" sheetId="42" state="visible" r:id="rId42"/>
    <sheet name="TabA2jún21" sheetId="43" state="visible" r:id="rId43"/>
    <sheet name="TabA2júl21" sheetId="44" state="visible" r:id="rId44"/>
    <sheet name="Vysvetlivky" sheetId="45" state="visible" r:id="rId45"/>
  </sheets>
</workbook>
</file>

<file path=xl/sharedStrings.xml><?xml version="1.0" encoding="utf-8"?>
<sst xmlns="http://schemas.openxmlformats.org/spreadsheetml/2006/main" count="321" uniqueCount="321">
  <si>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</si>
  <si>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</si>
  <si>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30.9.2021 17:30:05.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</si>
  <si>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</si>
  <si>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</si>
  <si>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</si>
  <si>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</si>
  <si>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</si>
  <si>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</si>
  <si>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</si>
  <si>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</si>
  <si>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</si>
  <si>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</si>
  <si>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</si>
  <si>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</si>
  <si>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</si>
  <si>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</si>
  <si>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</si>
  <si>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</si>
  <si>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</si>
  <si>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</si>
  <si>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</si>
  <si>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</si>
  <si>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</si>
  <si>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</si>
  <si>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</si>
  <si>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</si>
  <si>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</si>
  <si>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</si>
  <si>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</si>
  <si>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</si>
  <si>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</si>
  <si>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</si>
  <si>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</si>
  <si>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Vyplatené dávky „ošetrovné“</t>
  </si>
  <si>
    <t xml:space="preserve">Spracované na základe údajov evidovaných v Informačnom systéme Syrius Sociálnej poisťovne k 4.10.2021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</si>
  <si>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</si>
  <si>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</si>
  <si>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</si>
  <si>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</si>
  <si>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</si>
  <si>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</si>
  <si>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</si>
  <si>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</si>
  <si>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</si>
  <si>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</si>
  <si>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</si>
  <si>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</si>
  <si>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</si>
  <si>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</si>
  <si>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</si>
  <si>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</si>
  <si>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</si>
  <si>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</si>
  <si>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</si>
  <si>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</si>
  <si>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</si>
  <si>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</si>
  <si>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</si>
  <si>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</si>
  <si>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</si>
  <si>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10.10.2021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</si>
  <si>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</si>
  <si>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</si>
  <si>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</si>
  <si>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</si>
  <si>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</si>
  <si>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</si>
  <si>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</si>
  <si>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</si>
  <si>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</si>
  <si>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</si>
  <si>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</si>
  <si>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</si>
  <si>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</si>
  <si>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</si>
  <si>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</si>
  <si>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30.09.2021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</si>
  <si>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</si>
  <si>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</si>
  <si>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</si>
  <si>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</si>
  <si>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</si>
  <si>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</si>
  <si>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</si>
  <si>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</si>
  <si>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</si>
  <si>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</si>
  <si>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</si>
  <si>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</si>
  <si>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</si>
  <si>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</si>
  <si>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</si>
  <si>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</si>
  <si>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máj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</si>
  <si>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</si>
  <si>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</si>
  <si>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</si>
  <si>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</si>
  <si>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11.10.2021</t>
  </si>
  <si>
    <t xml:space="preserve">Subjekt</t>
  </si>
  <si>
    <t xml:space="preserve">September 2020</t>
  </si>
  <si>
    <t xml:space="preserve">September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</si>
  <si>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</si>
  <si>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</si>
  <si>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</si>
  <si>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</si>
  <si>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</si>
  <si>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</si>
  <si>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1.10.2021.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</si>
  <si>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</si>
  <si>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</si>
  <si>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</si>
  <si>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</si>
  <si>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</si>
  <si>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</si>
  <si>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</si>
  <si>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</si>
  <si>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</si>
  <si>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</si>
  <si>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</si>
  <si>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</si>
  <si>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</si>
  <si>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</si>
  <si>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</si>
  <si>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</si>
  <si>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</si>
  <si>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</si>
  <si>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</si>
  <si>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</si>
  <si>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</si>
  <si>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</si>
  <si>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</si>
  <si>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</si>
  <si>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</si>
  <si>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</si>
  <si>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</si>
  <si>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</si>
  <si>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</si>
  <si>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19. septembra 2021 a zároveň vybavené najneskôr 1. októbra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</si>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</sst>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3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48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theme" Target="theme/theme1.xml"/><Relationship Id="rId47" Type="http://schemas.openxmlformats.org/officeDocument/2006/relationships/styles" Target="styles.xml"/><Relationship Id="rId4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=HYPERLINK("#'Tab3'!A1", "Tabuľka 3 Čerpanie finančných príspevkov za jednotlivé mesiace z projektov prvej pomoci")</f>
      </c>
      <c r="C3" s="16"/>
    </row>
    <row r="4">
      <c r="B4" s="15" t="str">
        <f>=HYPERLINK("#'Tab4'!A1", "Tabuľka 4 Vyplatené dávky „ošetrovné“")</f>
      </c>
      <c r="C4" s="16"/>
    </row>
    <row r="5">
      <c r="B5" s="15" t="str">
        <f>=HYPERLINK("#'Tab5'!A1", "Tabuľka 5 Počet novohlásených prípadov DPN s dôvodom vzniku „karanténne opatrenie“")</f>
      </c>
      <c r="C5" s="16"/>
    </row>
    <row r="6">
      <c r="B6" s="15" t="str">
        <f>=HYPERLINK("#'Tab6'!A1", "Tabuľka 6 Vyplatené dávky „nemocenské“")</f>
      </c>
      <c r="C6" s="16"/>
    </row>
    <row r="7">
      <c r="B7" s="15" t="str">
        <f>=HYPERLINK("#'Tab7'!A1", "Tabuľka 7 Odklad a odpustenie odvodov na sociálne poistenie")</f>
      </c>
      <c r="C7" s="16"/>
    </row>
    <row r="8">
      <c r="B8" s="15" t="str">
        <f>=HYPERLINK("#'Tab8'!A1", "Tabuľka 8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221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3">
      <c r="A33" s="105"/>
      <c r="B33" s="105" t="s">
        <v>251</v>
      </c>
      <c r="C33" s="105"/>
    </row>
    <row r="34">
      <c r="C34" s="15" t="str">
        <f>=HYPERLINK("#'TabA2mar20'!A1", "marec 2020")</f>
      </c>
    </row>
    <row r="35">
      <c r="C35" s="15" t="str">
        <f>=HYPERLINK("#'TabA2apr20'!A1", "apríl 2020")</f>
      </c>
    </row>
    <row r="36">
      <c r="C36" s="15" t="str">
        <f>=HYPERLINK("#'TabA2máj20'!A1", "máj 2020")</f>
      </c>
    </row>
    <row r="37">
      <c r="C37" s="15" t="str">
        <f>=HYPERLINK("#'TabA2jún20'!A1", "jún 2020")</f>
      </c>
    </row>
    <row r="38">
      <c r="C38" s="15" t="str">
        <f>=HYPERLINK("#'TabA2júl20'!A1", "júl 2020")</f>
      </c>
    </row>
    <row r="39">
      <c r="C39" s="15" t="str">
        <f>=HYPERLINK("#'TabA2aug20'!A1", "august 2020")</f>
      </c>
    </row>
    <row r="40">
      <c r="C40" s="15" t="str">
        <f>=HYPERLINK("#'TabA2sep20'!A1", "september 2020")</f>
      </c>
    </row>
    <row r="41">
      <c r="C41" s="15" t="str">
        <f>=HYPERLINK("#'TabA2okt20'!A1", "október 2020")</f>
      </c>
    </row>
    <row r="42">
      <c r="C42" s="15" t="str">
        <f>=HYPERLINK("#'TabA2nov20'!A1", "november 2020")</f>
      </c>
    </row>
    <row r="43">
      <c r="C43" s="15" t="str">
        <f>=HYPERLINK("#'TabA2dec20'!A1", "december 2020")</f>
      </c>
    </row>
    <row r="44">
      <c r="C44" s="15" t="str">
        <f>=HYPERLINK("#'TabA2jan21'!A1", "január 2021")</f>
      </c>
    </row>
    <row r="45">
      <c r="C45" s="15" t="str">
        <f>=HYPERLINK("#'TabA2feb21'!A1", "február 2021")</f>
      </c>
    </row>
    <row r="46">
      <c r="C46" s="15" t="str">
        <f>=HYPERLINK("#'TabA2mar21'!A1", "marec 2021")</f>
      </c>
    </row>
    <row r="47">
      <c r="C47" s="15" t="str">
        <f>=HYPERLINK("#'TabA2apr21'!A1", "apríl 2021")</f>
      </c>
    </row>
    <row r="48">
      <c r="C48" s="15" t="str">
        <f>=HYPERLINK("#'TabA2máj21'!A1", "máj 2021")</f>
      </c>
    </row>
    <row r="49">
      <c r="C49" s="15" t="str">
        <f>=HYPERLINK("#'TabA2jún21'!A1", "jún 2021")</f>
      </c>
    </row>
    <row r="50">
      <c r="C50" s="15" t="str">
        <f>=HYPERLINK("#'TabA2júl21'!A1", "júl 2021")</f>
      </c>
    </row>
    <row r="52">
      <c r="B52" s="15" t="str">
        <f>=HYPERLINK("#'Vysvetlivky'!A1", "Vysvetlivky k tabuľkám")</f>
      </c>
      <c r="C52" s="16"/>
    </row>
  </sheetData>
  <mergeCells count="47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B33:C33"/>
    <mergeCell ref="C34:C34"/>
    <mergeCell ref="C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B52:C5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144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140</v>
      </c>
      <c r="C6" s="18" t="s">
        <v>79</v>
      </c>
      <c r="D6" s="3" t="s">
        <v>141</v>
      </c>
    </row>
    <row r="7">
      <c r="A7" s="3"/>
      <c r="B7" s="3" t="s">
        <v>142</v>
      </c>
      <c r="C7" s="3" t="s">
        <v>143</v>
      </c>
      <c r="D7" s="3"/>
    </row>
    <row r="8">
      <c r="A8" s="4" t="s">
        <v>145</v>
      </c>
      <c r="B8" s="101" t="n">
        <v>19.082253</v>
      </c>
      <c r="C8" s="101" t="n">
        <v>11.33743</v>
      </c>
      <c r="D8" s="102" t="n">
        <v>10334</v>
      </c>
    </row>
    <row r="9">
      <c r="A9" s="4" t="s">
        <v>146</v>
      </c>
      <c r="B9" s="101" t="n">
        <v>15.309305</v>
      </c>
      <c r="C9" s="101" t="n">
        <v>10.36688</v>
      </c>
      <c r="D9" s="102" t="n">
        <v>15024</v>
      </c>
    </row>
    <row r="10">
      <c r="A10" s="4" t="s">
        <v>147</v>
      </c>
      <c r="B10" s="101" t="n">
        <v>16.1765</v>
      </c>
      <c r="C10" s="101" t="n">
        <v>10.292628</v>
      </c>
      <c r="D10" s="102" t="n">
        <v>13864</v>
      </c>
    </row>
    <row r="11">
      <c r="A11" s="4" t="s">
        <v>148</v>
      </c>
      <c r="B11" s="101" t="n">
        <v>16.352314</v>
      </c>
      <c r="C11" s="101" t="n">
        <v>10.051544</v>
      </c>
      <c r="D11" s="102" t="n">
        <v>15191</v>
      </c>
    </row>
    <row r="12">
      <c r="A12" s="4" t="s">
        <v>149</v>
      </c>
      <c r="B12" s="101" t="n">
        <v>13.901898</v>
      </c>
      <c r="C12" s="101" t="n">
        <v>9.135521</v>
      </c>
      <c r="D12" s="102" t="n">
        <v>9113</v>
      </c>
    </row>
    <row r="13">
      <c r="A13" s="4" t="s">
        <v>150</v>
      </c>
      <c r="B13" s="101" t="n">
        <v>11.395503</v>
      </c>
      <c r="C13" s="101" t="n">
        <v>7.979829</v>
      </c>
      <c r="D13" s="102" t="n">
        <v>20326</v>
      </c>
    </row>
    <row r="14">
      <c r="A14" s="4" t="s">
        <v>151</v>
      </c>
      <c r="B14" s="101" t="n">
        <v>6.499234</v>
      </c>
      <c r="C14" s="101" t="n">
        <v>4.694996</v>
      </c>
      <c r="D14" s="102" t="n">
        <v>32652</v>
      </c>
    </row>
    <row r="15">
      <c r="A15" s="4" t="s">
        <v>152</v>
      </c>
      <c r="B15" s="101" t="n">
        <v>8.008866</v>
      </c>
      <c r="C15" s="101" t="n">
        <v>5.681306</v>
      </c>
      <c r="D15" s="102" t="n">
        <v>36317</v>
      </c>
    </row>
    <row r="16">
      <c r="A16" s="4" t="s">
        <v>153</v>
      </c>
      <c r="B16" s="101" t="n">
        <v>4.385212</v>
      </c>
      <c r="C16" s="101" t="n">
        <v>3.168091</v>
      </c>
      <c r="D16" s="102" t="n">
        <v>16378</v>
      </c>
    </row>
    <row r="17">
      <c r="A17" s="4" t="s">
        <v>154</v>
      </c>
      <c r="B17" s="101" t="n">
        <v>4.480636</v>
      </c>
      <c r="C17" s="101" t="n">
        <v>3.266087</v>
      </c>
      <c r="D17" s="102" t="n">
        <v>16551</v>
      </c>
    </row>
    <row r="18">
      <c r="A18" s="4" t="s">
        <v>155</v>
      </c>
      <c r="B18" s="101" t="n">
        <v>5.107799</v>
      </c>
      <c r="C18" s="101" t="n">
        <v>3.633239</v>
      </c>
      <c r="D18" s="102" t="n">
        <v>15566</v>
      </c>
    </row>
    <row r="19">
      <c r="A19" s="4" t="s">
        <v>156</v>
      </c>
      <c r="B19" s="101" t="n">
        <v>6.24686</v>
      </c>
      <c r="C19" s="101" t="n">
        <v>4.31933</v>
      </c>
      <c r="D19" s="102" t="n">
        <v>13854</v>
      </c>
    </row>
    <row r="20">
      <c r="A20" s="4" t="s">
        <v>157</v>
      </c>
      <c r="B20" s="101" t="n">
        <v>5.549279</v>
      </c>
      <c r="C20" s="101" t="n">
        <v>3.893372</v>
      </c>
      <c r="D20" s="102" t="n">
        <v>17472</v>
      </c>
    </row>
    <row r="21">
      <c r="A21" s="4" t="s">
        <v>158</v>
      </c>
      <c r="B21" s="101" t="n">
        <v>3.365947</v>
      </c>
      <c r="C21" s="101" t="n">
        <v>2.484506</v>
      </c>
      <c r="D21" s="102" t="n">
        <v>11488</v>
      </c>
    </row>
    <row r="22">
      <c r="A22" s="4" t="s">
        <v>159</v>
      </c>
      <c r="B22" s="101" t="n">
        <v>4.668202</v>
      </c>
      <c r="C22" s="101" t="n">
        <v>3.351984</v>
      </c>
      <c r="D22" s="102" t="n">
        <v>10205</v>
      </c>
    </row>
    <row r="23">
      <c r="A23" s="4" t="s">
        <v>160</v>
      </c>
      <c r="B23" s="101" t="n">
        <v>4.908997</v>
      </c>
      <c r="C23" s="101" t="n">
        <v>3.577521</v>
      </c>
      <c r="D23" s="102" t="n">
        <v>7714</v>
      </c>
    </row>
    <row r="24">
      <c r="A24" s="4" t="s">
        <v>161</v>
      </c>
      <c r="B24" s="101" t="n">
        <v>6.342077</v>
      </c>
      <c r="C24" s="101" t="n">
        <v>4.413405</v>
      </c>
      <c r="D24" s="102" t="n">
        <v>12085</v>
      </c>
    </row>
    <row r="25">
      <c r="A25" s="4" t="s">
        <v>162</v>
      </c>
      <c r="B25" s="101" t="n">
        <v>2.432617</v>
      </c>
      <c r="C25" s="101" t="n">
        <v>1.873408</v>
      </c>
      <c r="D25" s="102" t="n">
        <v>10522</v>
      </c>
    </row>
    <row r="26">
      <c r="A26" s="4" t="s">
        <v>163</v>
      </c>
      <c r="B26" s="101" t="n">
        <v>3.295276</v>
      </c>
      <c r="C26" s="101" t="n">
        <v>2.435515</v>
      </c>
      <c r="D26" s="102" t="n">
        <v>7366</v>
      </c>
    </row>
    <row r="27">
      <c r="A27" s="4" t="s">
        <v>164</v>
      </c>
      <c r="B27" s="101" t="n">
        <v>3.638361</v>
      </c>
      <c r="C27" s="101" t="n">
        <v>2.604425</v>
      </c>
      <c r="D27" s="102" t="n">
        <v>6689</v>
      </c>
    </row>
    <row r="28">
      <c r="A28" s="4" t="s">
        <v>165</v>
      </c>
      <c r="B28" s="101" t="n">
        <v>4.654266</v>
      </c>
      <c r="C28" s="101" t="n">
        <v>3.124125</v>
      </c>
      <c r="D28" s="102" t="n">
        <v>8145</v>
      </c>
    </row>
    <row r="29">
      <c r="A29" s="4" t="s">
        <v>166</v>
      </c>
      <c r="B29" s="101" t="n">
        <v>3.701061</v>
      </c>
      <c r="C29" s="101" t="n">
        <v>2.625688</v>
      </c>
      <c r="D29" s="102" t="n">
        <v>10176</v>
      </c>
    </row>
    <row r="30">
      <c r="A30" s="4" t="s">
        <v>167</v>
      </c>
      <c r="B30" s="101" t="n">
        <v>2.465336</v>
      </c>
      <c r="C30" s="101" t="n">
        <v>1.88002</v>
      </c>
      <c r="D30" s="102" t="n">
        <v>7818</v>
      </c>
    </row>
    <row r="31">
      <c r="A31" s="4" t="s">
        <v>168</v>
      </c>
      <c r="B31" s="101" t="n">
        <v>2.7896</v>
      </c>
      <c r="C31" s="101" t="n">
        <v>2.001291</v>
      </c>
      <c r="D31" s="102" t="n">
        <v>5423</v>
      </c>
    </row>
    <row r="32">
      <c r="A32" s="4" t="s">
        <v>169</v>
      </c>
      <c r="B32" s="101" t="n">
        <v>2.87815</v>
      </c>
      <c r="C32" s="101" t="n">
        <v>2.143196</v>
      </c>
      <c r="D32" s="102" t="n">
        <v>6746</v>
      </c>
    </row>
    <row r="33">
      <c r="A33" s="4" t="s">
        <v>170</v>
      </c>
      <c r="B33" s="101" t="n">
        <v>3.330413</v>
      </c>
      <c r="C33" s="101" t="n">
        <v>2.515558</v>
      </c>
      <c r="D33" s="102" t="n">
        <v>12212</v>
      </c>
    </row>
    <row r="34">
      <c r="A34" s="4" t="s">
        <v>171</v>
      </c>
      <c r="B34" s="101" t="n">
        <v>2.382799</v>
      </c>
      <c r="C34" s="101" t="n">
        <v>1.859472</v>
      </c>
      <c r="D34" s="102" t="n">
        <v>8895</v>
      </c>
    </row>
    <row r="35">
      <c r="A35" s="4" t="s">
        <v>172</v>
      </c>
      <c r="B35" s="101" t="n">
        <v>3.954152</v>
      </c>
      <c r="C35" s="101" t="n">
        <v>2.90634</v>
      </c>
      <c r="D35" s="102" t="n">
        <v>7634</v>
      </c>
    </row>
    <row r="36">
      <c r="A36" s="4" t="s">
        <v>173</v>
      </c>
      <c r="B36" s="101" t="n">
        <v>4.559959</v>
      </c>
      <c r="C36" s="101" t="n">
        <v>3.346446</v>
      </c>
      <c r="D36" s="102" t="n">
        <v>6838</v>
      </c>
    </row>
    <row r="37">
      <c r="A37" s="4" t="s">
        <v>174</v>
      </c>
      <c r="B37" s="101" t="n">
        <v>7.095131</v>
      </c>
      <c r="C37" s="101" t="n">
        <v>5.002629</v>
      </c>
      <c r="D37" s="102" t="n">
        <v>10270</v>
      </c>
    </row>
    <row r="38">
      <c r="A38" s="4" t="s">
        <v>175</v>
      </c>
      <c r="B38" s="101" t="n">
        <v>4.144311</v>
      </c>
      <c r="C38" s="101" t="n">
        <v>3.092044</v>
      </c>
      <c r="D38" s="102" t="n">
        <v>2162</v>
      </c>
    </row>
    <row r="39">
      <c r="A39" s="4" t="s">
        <v>176</v>
      </c>
      <c r="B39" s="101" t="n">
        <v>15.821224</v>
      </c>
      <c r="C39" s="101" t="n">
        <v>10.657266</v>
      </c>
      <c r="D39" s="102" t="n">
        <v>10460</v>
      </c>
    </row>
    <row r="40">
      <c r="A40" s="4" t="s">
        <v>177</v>
      </c>
      <c r="B40" s="101" t="n">
        <v>15.230101</v>
      </c>
      <c r="C40" s="101" t="n">
        <v>10.38495</v>
      </c>
      <c r="D40" s="102" t="n">
        <v>7362</v>
      </c>
    </row>
    <row r="41">
      <c r="A41" s="4" t="s">
        <v>178</v>
      </c>
      <c r="B41" s="101" t="n">
        <v>12.596204</v>
      </c>
      <c r="C41" s="101" t="n">
        <v>8.526389</v>
      </c>
      <c r="D41" s="102" t="n">
        <v>10800</v>
      </c>
    </row>
    <row r="42">
      <c r="A42" s="4" t="s">
        <v>179</v>
      </c>
      <c r="B42" s="101" t="n">
        <v>8.985844</v>
      </c>
      <c r="C42" s="101" t="n">
        <v>6.109244</v>
      </c>
      <c r="D42" s="102" t="n">
        <v>19992</v>
      </c>
    </row>
    <row r="43">
      <c r="A43" s="4" t="s">
        <v>180</v>
      </c>
      <c r="B43" s="101" t="n">
        <v>8.258283</v>
      </c>
      <c r="C43" s="101" t="n">
        <v>5.475565</v>
      </c>
      <c r="D43" s="102" t="n">
        <v>21097</v>
      </c>
    </row>
    <row r="44">
      <c r="A44" s="4" t="s">
        <v>181</v>
      </c>
      <c r="B44" s="101" t="n">
        <v>8.529019</v>
      </c>
      <c r="C44" s="101" t="n">
        <v>5.416478</v>
      </c>
      <c r="D44" s="102" t="n">
        <v>20366</v>
      </c>
    </row>
    <row r="45">
      <c r="A45" s="4" t="s">
        <v>182</v>
      </c>
      <c r="B45" s="101" t="n">
        <v>9.127644</v>
      </c>
      <c r="C45" s="101" t="n">
        <v>5.590634</v>
      </c>
      <c r="D45" s="102" t="n">
        <v>9268</v>
      </c>
    </row>
    <row r="46">
      <c r="A46" s="4" t="s">
        <v>183</v>
      </c>
      <c r="B46" s="101" t="n">
        <v>8.27198</v>
      </c>
      <c r="C46" s="101" t="n">
        <v>5.597894</v>
      </c>
      <c r="D46" s="102" t="n">
        <v>11681</v>
      </c>
    </row>
    <row r="47">
      <c r="A47" s="4" t="s">
        <v>184</v>
      </c>
      <c r="B47" s="101" t="n">
        <v>6.728675</v>
      </c>
      <c r="C47" s="101" t="n">
        <v>4.809005</v>
      </c>
      <c r="D47" s="102" t="n">
        <v>23142</v>
      </c>
    </row>
    <row r="48">
      <c r="A48" s="4" t="s">
        <v>185</v>
      </c>
      <c r="B48" s="101" t="n">
        <v>6.530822</v>
      </c>
      <c r="C48" s="101" t="n">
        <v>4.870847</v>
      </c>
      <c r="D48" s="102" t="n">
        <v>25404</v>
      </c>
    </row>
    <row r="49">
      <c r="A49" s="4" t="s">
        <v>186</v>
      </c>
      <c r="B49" s="101" t="n">
        <v>8.012671</v>
      </c>
      <c r="C49" s="101" t="n">
        <v>5.961674</v>
      </c>
      <c r="D49" s="102" t="n">
        <v>19256</v>
      </c>
    </row>
    <row r="50">
      <c r="A50" s="4" t="s">
        <v>187</v>
      </c>
      <c r="B50" s="101" t="n">
        <v>10.703639</v>
      </c>
      <c r="C50" s="101" t="n">
        <v>7.808002</v>
      </c>
      <c r="D50" s="102" t="n">
        <v>29292</v>
      </c>
    </row>
    <row r="51">
      <c r="A51" s="4" t="s">
        <v>188</v>
      </c>
      <c r="B51" s="101" t="n">
        <v>9.741833</v>
      </c>
      <c r="C51" s="101" t="n">
        <v>7.208002</v>
      </c>
      <c r="D51" s="102" t="n">
        <v>8173</v>
      </c>
    </row>
    <row r="52">
      <c r="A52" s="4" t="s">
        <v>189</v>
      </c>
      <c r="B52" s="101" t="n">
        <v>5.167968</v>
      </c>
      <c r="C52" s="101" t="n">
        <v>3.79093</v>
      </c>
      <c r="D52" s="102" t="n">
        <v>45205</v>
      </c>
    </row>
    <row r="53">
      <c r="A53" s="4" t="s">
        <v>190</v>
      </c>
      <c r="B53" s="101" t="n">
        <v>6.898905</v>
      </c>
      <c r="C53" s="101" t="n">
        <v>5.048448</v>
      </c>
      <c r="D53" s="102" t="n">
        <v>27390</v>
      </c>
    </row>
    <row r="54">
      <c r="A54" s="4" t="s">
        <v>191</v>
      </c>
      <c r="B54" s="101" t="n">
        <v>9.754539</v>
      </c>
      <c r="C54" s="101" t="n">
        <v>6.912127</v>
      </c>
      <c r="D54" s="102" t="n">
        <v>30510</v>
      </c>
    </row>
    <row r="55">
      <c r="A55" s="4" t="s">
        <v>192</v>
      </c>
      <c r="B55" s="101" t="n">
        <v>5.726529</v>
      </c>
      <c r="C55" s="101" t="n">
        <v>4.157167</v>
      </c>
      <c r="D55" s="102" t="n">
        <v>38494</v>
      </c>
    </row>
    <row r="56">
      <c r="A56" s="4" t="s">
        <v>193</v>
      </c>
      <c r="B56" s="101" t="n">
        <v>6.445775</v>
      </c>
      <c r="C56" s="101" t="n">
        <v>4.619549</v>
      </c>
      <c r="D56" s="102" t="n">
        <v>26897</v>
      </c>
    </row>
    <row r="57">
      <c r="A57" s="4" t="s">
        <v>194</v>
      </c>
      <c r="B57" s="101" t="n">
        <v>7.404108</v>
      </c>
      <c r="C57" s="101" t="n">
        <v>5.169109</v>
      </c>
      <c r="D57" s="102" t="n">
        <v>17332</v>
      </c>
    </row>
    <row r="58">
      <c r="A58" s="4" t="s">
        <v>195</v>
      </c>
      <c r="B58" s="101" t="n">
        <v>6.258697</v>
      </c>
      <c r="C58" s="101" t="n">
        <v>4.214666</v>
      </c>
      <c r="D58" s="102" t="n">
        <v>24778</v>
      </c>
    </row>
    <row r="59">
      <c r="A59" s="4" t="s">
        <v>196</v>
      </c>
      <c r="B59" s="101" t="n">
        <v>6.511476</v>
      </c>
      <c r="C59" s="101" t="n">
        <v>4.371302</v>
      </c>
      <c r="D59" s="102" t="n">
        <v>29235</v>
      </c>
    </row>
    <row r="60">
      <c r="A60" s="4" t="s">
        <v>197</v>
      </c>
      <c r="B60" s="101" t="n">
        <v>3.449169</v>
      </c>
      <c r="C60" s="101" t="n">
        <v>2.58416</v>
      </c>
      <c r="D60" s="102" t="n">
        <v>42425</v>
      </c>
    </row>
    <row r="61">
      <c r="A61" s="4" t="s">
        <v>198</v>
      </c>
      <c r="B61" s="101" t="n">
        <v>4.001529</v>
      </c>
      <c r="C61" s="101" t="n">
        <v>3.042035</v>
      </c>
      <c r="D61" s="102" t="n">
        <v>30094</v>
      </c>
    </row>
    <row r="62">
      <c r="A62" s="4" t="s">
        <v>199</v>
      </c>
      <c r="B62" s="101" t="n">
        <v>4.548868</v>
      </c>
      <c r="C62" s="101" t="n">
        <v>3.422282</v>
      </c>
      <c r="D62" s="102" t="n">
        <v>19307</v>
      </c>
    </row>
    <row r="63">
      <c r="A63" s="4" t="s">
        <v>200</v>
      </c>
      <c r="B63" s="101" t="n">
        <v>5.321597</v>
      </c>
      <c r="C63" s="101" t="n">
        <v>3.863809</v>
      </c>
      <c r="D63" s="102" t="n">
        <v>28629</v>
      </c>
    </row>
    <row r="64">
      <c r="A64" s="4" t="s">
        <v>201</v>
      </c>
      <c r="B64" s="101" t="n">
        <v>2.431375</v>
      </c>
      <c r="C64" s="101" t="n">
        <v>1.911179</v>
      </c>
      <c r="D64" s="102" t="n">
        <v>40306</v>
      </c>
    </row>
    <row r="65">
      <c r="A65" s="4" t="s">
        <v>202</v>
      </c>
      <c r="B65" s="101" t="n">
        <v>2.75273</v>
      </c>
      <c r="C65" s="101" t="n">
        <v>2.100836</v>
      </c>
      <c r="D65" s="102" t="n">
        <v>25001</v>
      </c>
    </row>
    <row r="66">
      <c r="A66" s="4" t="s">
        <v>203</v>
      </c>
      <c r="B66" s="101" t="n">
        <v>2.922446</v>
      </c>
      <c r="C66" s="101" t="n">
        <v>2.26293</v>
      </c>
      <c r="D66" s="102" t="n">
        <v>17807</v>
      </c>
    </row>
    <row r="67">
      <c r="A67" s="4" t="s">
        <v>204</v>
      </c>
      <c r="B67" s="101" t="n">
        <v>3.537022</v>
      </c>
      <c r="C67" s="101" t="n">
        <v>2.653511</v>
      </c>
      <c r="D67" s="102" t="n">
        <v>16774</v>
      </c>
    </row>
    <row r="68">
      <c r="A68" s="4" t="s">
        <v>205</v>
      </c>
      <c r="B68" s="101" t="n">
        <v>2.368434</v>
      </c>
      <c r="C68" s="101" t="n">
        <v>1.847241</v>
      </c>
      <c r="D68" s="102" t="n">
        <v>36096</v>
      </c>
    </row>
    <row r="69">
      <c r="A69" s="4" t="s">
        <v>206</v>
      </c>
      <c r="B69" s="101" t="n">
        <v>2.156245</v>
      </c>
      <c r="C69" s="101" t="n">
        <v>1.703588</v>
      </c>
      <c r="D69" s="102" t="n">
        <v>23636</v>
      </c>
    </row>
    <row r="70">
      <c r="A70" s="4" t="s">
        <v>207</v>
      </c>
      <c r="B70" s="101" t="n">
        <v>2.382724</v>
      </c>
      <c r="C70" s="101" t="n">
        <v>1.858142</v>
      </c>
      <c r="D70" s="102" t="n">
        <v>14726</v>
      </c>
    </row>
    <row r="71">
      <c r="A71" s="4" t="s">
        <v>208</v>
      </c>
      <c r="B71" s="101" t="n">
        <v>2.689036</v>
      </c>
      <c r="C71" s="101" t="n">
        <v>2.013438</v>
      </c>
      <c r="D71" s="102" t="n">
        <v>12651</v>
      </c>
    </row>
    <row r="72">
      <c r="A72" s="4" t="s">
        <v>209</v>
      </c>
      <c r="B72" s="101" t="n">
        <v>2.605741</v>
      </c>
      <c r="C72" s="101" t="n">
        <v>1.814043</v>
      </c>
      <c r="D72" s="102" t="n">
        <v>26092</v>
      </c>
    </row>
    <row r="73">
      <c r="A73" s="4" t="s">
        <v>210</v>
      </c>
      <c r="B73" s="101" t="n">
        <v>1.913297</v>
      </c>
      <c r="C73" s="101" t="n">
        <v>1.49202</v>
      </c>
      <c r="D73" s="102" t="n">
        <v>23621</v>
      </c>
    </row>
    <row r="74">
      <c r="A74" s="4" t="s">
        <v>211</v>
      </c>
      <c r="B74" s="101" t="n">
        <v>2.060857</v>
      </c>
      <c r="C74" s="101" t="n">
        <v>1.628463</v>
      </c>
      <c r="D74" s="102" t="n">
        <v>16892</v>
      </c>
    </row>
    <row r="75">
      <c r="A75" s="4" t="s">
        <v>212</v>
      </c>
      <c r="B75" s="101" t="n">
        <v>2.207529</v>
      </c>
      <c r="C75" s="101" t="n">
        <v>1.724037</v>
      </c>
      <c r="D75" s="102" t="n">
        <v>11661</v>
      </c>
    </row>
    <row r="76">
      <c r="A76" s="4" t="s">
        <v>213</v>
      </c>
      <c r="B76" s="101" t="n">
        <v>2.759887</v>
      </c>
      <c r="C76" s="101" t="n">
        <v>2.032052</v>
      </c>
      <c r="D76" s="102" t="n">
        <v>14539</v>
      </c>
    </row>
    <row r="77">
      <c r="A77" s="4" t="s">
        <v>214</v>
      </c>
      <c r="B77" s="101" t="n">
        <v>1.944424</v>
      </c>
      <c r="C77" s="101" t="n">
        <v>1.546101</v>
      </c>
      <c r="D77" s="102" t="n">
        <v>16464</v>
      </c>
    </row>
    <row r="78">
      <c r="A78" s="4" t="s">
        <v>215</v>
      </c>
      <c r="B78" s="101" t="n">
        <v>2.195382</v>
      </c>
      <c r="C78" s="101" t="n">
        <v>1.714097</v>
      </c>
      <c r="D78" s="102" t="n">
        <v>9832</v>
      </c>
    </row>
    <row r="79">
      <c r="A79" s="4" t="s">
        <v>216</v>
      </c>
      <c r="B79" s="101" t="n">
        <v>2.361892</v>
      </c>
      <c r="C79" s="101" t="n">
        <v>1.817942</v>
      </c>
      <c r="D79" s="102" t="n">
        <v>7190</v>
      </c>
    </row>
    <row r="80">
      <c r="A80" s="4" t="s">
        <v>217</v>
      </c>
      <c r="B80" s="101" t="n">
        <v>2.523781</v>
      </c>
      <c r="C80" s="101" t="n">
        <v>1.850113</v>
      </c>
      <c r="D80" s="102" t="n">
        <v>6665</v>
      </c>
    </row>
    <row r="81">
      <c r="A81" s="4" t="s">
        <v>218</v>
      </c>
      <c r="B81" s="101" t="n">
        <v>2.510189</v>
      </c>
      <c r="C81" s="101" t="n">
        <v>1.943272</v>
      </c>
      <c r="D81" s="102" t="n">
        <v>5447</v>
      </c>
    </row>
    <row r="82">
      <c r="A82" s="4" t="s">
        <v>219</v>
      </c>
      <c r="B82" s="101" t="n">
        <v>2.147059</v>
      </c>
      <c r="C82" s="101" t="n">
        <v>1.654706</v>
      </c>
      <c r="D82" s="102" t="n">
        <v>1700</v>
      </c>
    </row>
    <row r="83">
      <c r="A83" s="4" t="s">
        <v>220</v>
      </c>
      <c r="B83" s="101" t="n">
        <v>2.08134</v>
      </c>
      <c r="C83" s="101" t="n">
        <v>1.510766</v>
      </c>
      <c r="D83" s="102" t="n">
        <v>836</v>
      </c>
    </row>
    <row r="84">
      <c r="A84" s="49" t="s">
        <v>80</v>
      </c>
      <c r="B84" s="103" t="n">
        <v>5.947803</v>
      </c>
      <c r="C84" s="103" t="n">
        <v>4.194038</v>
      </c>
      <c r="D84" s="104" t="n">
        <v>1289555</v>
      </c>
    </row>
    <row r="85" ht="25" customHeight="1">
      <c r="A85" s="2" t="s">
        <v>139</v>
      </c>
      <c r="B85" s="2"/>
      <c r="C85" s="2"/>
      <c r="D85" s="2"/>
    </row>
    <row r="87">
      <c r="A87" s="13" t="str">
        <f>=HYPERLINK("#'Obsah'!A1", "Späť na obsah dátovej prílohy")</f>
      </c>
      <c r="B87" s="14"/>
    </row>
  </sheetData>
  <mergeCells count="7">
    <mergeCell ref="A2:D2"/>
    <mergeCell ref="A4:D4"/>
    <mergeCell ref="A85:D85"/>
    <mergeCell ref="A6:A7"/>
    <mergeCell ref="B6:C6"/>
    <mergeCell ref="D6:D7"/>
    <mergeCell ref="A87:B87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222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10525</v>
      </c>
      <c r="D10" s="108" t="n">
        <v>2380</v>
      </c>
      <c r="E10" s="108" t="n">
        <v>248</v>
      </c>
      <c r="F10" s="108" t="n">
        <v>44</v>
      </c>
      <c r="G10" s="108" t="n">
        <v>496</v>
      </c>
    </row>
    <row r="11">
      <c r="A11" s="4" t="s">
        <v>12</v>
      </c>
      <c r="B11" s="108" t="n">
        <v>39591</v>
      </c>
      <c r="C11" s="108" t="n">
        <v>37781</v>
      </c>
      <c r="D11" s="108" t="n">
        <v>297</v>
      </c>
      <c r="E11" s="108" t="n">
        <v>9</v>
      </c>
      <c r="F11" s="108" t="n">
        <v>0</v>
      </c>
      <c r="G11" s="108" t="n">
        <v>1504</v>
      </c>
    </row>
    <row r="12">
      <c r="A12" s="4" t="s">
        <v>13</v>
      </c>
      <c r="B12" s="108" t="n">
        <v>2648</v>
      </c>
      <c r="C12" s="108" t="n">
        <v>1878</v>
      </c>
      <c r="D12" s="108" t="n">
        <v>491</v>
      </c>
      <c r="E12" s="108" t="n">
        <v>123</v>
      </c>
      <c r="F12" s="108" t="n">
        <v>89</v>
      </c>
      <c r="G12" s="108" t="n">
        <v>67</v>
      </c>
    </row>
    <row r="13">
      <c r="A13" s="4" t="s">
        <v>14</v>
      </c>
      <c r="B13" s="108" t="n">
        <v>12589</v>
      </c>
      <c r="C13" s="108" t="n">
        <v>8665</v>
      </c>
      <c r="D13" s="108" t="n">
        <v>2764</v>
      </c>
      <c r="E13" s="108" t="n">
        <v>641</v>
      </c>
      <c r="F13" s="108" t="n">
        <v>186</v>
      </c>
      <c r="G13" s="108" t="n">
        <v>333</v>
      </c>
    </row>
    <row r="14">
      <c r="A14" s="4" t="s">
        <v>15</v>
      </c>
      <c r="B14" s="108" t="n">
        <v>10581</v>
      </c>
      <c r="C14" s="108" t="n">
        <v>10112</v>
      </c>
      <c r="D14" s="108" t="n">
        <v>18</v>
      </c>
      <c r="E14" s="108" t="n">
        <v>0</v>
      </c>
      <c r="F14" s="108" t="n">
        <v>0</v>
      </c>
      <c r="G14" s="108" t="n">
        <v>451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232</v>
      </c>
      <c r="B16" s="111" t="n">
        <v>80069</v>
      </c>
      <c r="C16" s="111" t="n">
        <v>69098</v>
      </c>
      <c r="D16" s="111" t="n">
        <v>5952</v>
      </c>
      <c r="E16" s="111" t="n">
        <v>1021</v>
      </c>
      <c r="F16" s="111" t="n">
        <v>319</v>
      </c>
      <c r="G16" s="111" t="n">
        <v>3679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65586</v>
      </c>
      <c r="C18" s="108" t="n">
        <v>24338</v>
      </c>
      <c r="D18" s="108" t="n">
        <v>19532</v>
      </c>
      <c r="E18" s="108" t="n">
        <v>9515</v>
      </c>
      <c r="F18" s="108" t="n">
        <v>9768</v>
      </c>
      <c r="G18" s="108" t="n">
        <v>2433</v>
      </c>
    </row>
    <row r="19">
      <c r="A19" s="4" t="s">
        <v>12</v>
      </c>
      <c r="B19" s="108" t="n">
        <v>39574</v>
      </c>
      <c r="C19" s="108" t="n">
        <v>37764</v>
      </c>
      <c r="D19" s="108" t="n">
        <v>297</v>
      </c>
      <c r="E19" s="108" t="n">
        <v>9</v>
      </c>
      <c r="F19" s="108" t="n">
        <v>0</v>
      </c>
      <c r="G19" s="108" t="n">
        <v>1504</v>
      </c>
    </row>
    <row r="20">
      <c r="A20" s="4" t="s">
        <v>13</v>
      </c>
      <c r="B20" s="108" t="n">
        <v>68111</v>
      </c>
      <c r="C20" s="108" t="n">
        <v>4300</v>
      </c>
      <c r="D20" s="108" t="n">
        <v>4534</v>
      </c>
      <c r="E20" s="108" t="n">
        <v>5506</v>
      </c>
      <c r="F20" s="108" t="n">
        <v>53084</v>
      </c>
      <c r="G20" s="108" t="n">
        <v>687</v>
      </c>
    </row>
    <row r="21">
      <c r="A21" s="4" t="s">
        <v>14</v>
      </c>
      <c r="B21" s="108" t="n">
        <v>185638</v>
      </c>
      <c r="C21" s="108" t="n">
        <v>23750</v>
      </c>
      <c r="D21" s="108" t="n">
        <v>35350</v>
      </c>
      <c r="E21" s="108" t="n">
        <v>43593</v>
      </c>
      <c r="F21" s="108" t="n">
        <v>76901</v>
      </c>
      <c r="G21" s="108" t="n">
        <v>6044</v>
      </c>
    </row>
    <row r="22">
      <c r="A22" s="4" t="s">
        <v>15</v>
      </c>
      <c r="B22" s="108" t="n">
        <v>10574</v>
      </c>
      <c r="C22" s="108" t="n">
        <v>10105</v>
      </c>
      <c r="D22" s="108" t="n">
        <v>18</v>
      </c>
      <c r="E22" s="108" t="n">
        <v>0</v>
      </c>
      <c r="F22" s="108" t="n">
        <v>0</v>
      </c>
      <c r="G22" s="108" t="n">
        <v>451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232</v>
      </c>
      <c r="B24" s="111" t="n">
        <v>370449</v>
      </c>
      <c r="C24" s="111" t="n">
        <v>100394</v>
      </c>
      <c r="D24" s="111" t="n">
        <v>59733</v>
      </c>
      <c r="E24" s="111" t="n">
        <v>58623</v>
      </c>
      <c r="F24" s="111" t="n">
        <v>139753</v>
      </c>
      <c r="G24" s="111" t="n">
        <v>11946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5932648.2</v>
      </c>
      <c r="D26" s="109" t="n">
        <v>5918659.63</v>
      </c>
      <c r="E26" s="109" t="n">
        <v>3205174.99</v>
      </c>
      <c r="F26" s="109" t="n">
        <v>2999084.6</v>
      </c>
      <c r="G26" s="109" t="n">
        <v>665338.24</v>
      </c>
    </row>
    <row r="27">
      <c r="A27" s="4" t="s">
        <v>12</v>
      </c>
      <c r="B27" s="109" t="n">
        <v>9921658.57</v>
      </c>
      <c r="C27" s="109" t="n">
        <v>9466738.57</v>
      </c>
      <c r="D27" s="109" t="n">
        <v>74550</v>
      </c>
      <c r="E27" s="109" t="n">
        <v>2010</v>
      </c>
      <c r="F27" s="109" t="n">
        <v>0</v>
      </c>
      <c r="G27" s="109" t="n">
        <v>378360</v>
      </c>
    </row>
    <row r="28">
      <c r="A28" s="4" t="s">
        <v>13</v>
      </c>
      <c r="B28" s="109" t="n">
        <v>18367703.09</v>
      </c>
      <c r="C28" s="109" t="n">
        <v>1240278.68</v>
      </c>
      <c r="D28" s="109" t="n">
        <v>1401920.72</v>
      </c>
      <c r="E28" s="109" t="n">
        <v>1372749.44</v>
      </c>
      <c r="F28" s="109" t="n">
        <v>14215345.58</v>
      </c>
      <c r="G28" s="109" t="n">
        <v>137408.67</v>
      </c>
    </row>
    <row r="29">
      <c r="A29" s="4" t="s">
        <v>14</v>
      </c>
      <c r="B29" s="109" t="n">
        <v>34770388.75</v>
      </c>
      <c r="C29" s="109" t="n">
        <v>4987476.69</v>
      </c>
      <c r="D29" s="109" t="n">
        <v>7285754.43</v>
      </c>
      <c r="E29" s="109" t="n">
        <v>8085933.14</v>
      </c>
      <c r="F29" s="109" t="n">
        <v>13545638.3</v>
      </c>
      <c r="G29" s="109" t="n">
        <v>865586.19</v>
      </c>
    </row>
    <row r="30">
      <c r="A30" s="4" t="s">
        <v>15</v>
      </c>
      <c r="B30" s="109" t="n">
        <v>1112130</v>
      </c>
      <c r="C30" s="109" t="n">
        <v>1062780</v>
      </c>
      <c r="D30" s="109" t="n">
        <v>1890</v>
      </c>
      <c r="E30" s="109" t="n">
        <v>0</v>
      </c>
      <c r="F30" s="109" t="n">
        <v>0</v>
      </c>
      <c r="G30" s="109" t="n">
        <v>47460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232</v>
      </c>
      <c r="B32" s="112" t="n">
        <v>82994321.07</v>
      </c>
      <c r="C32" s="112" t="n">
        <v>22704307.14</v>
      </c>
      <c r="D32" s="112" t="n">
        <v>14682984.78</v>
      </c>
      <c r="E32" s="112" t="n">
        <v>12665867.57</v>
      </c>
      <c r="F32" s="112" t="n">
        <v>30760068.48</v>
      </c>
      <c r="G32" s="112" t="n">
        <v>2181093.1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235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11266</v>
      </c>
      <c r="C10" s="113" t="n">
        <v>8593</v>
      </c>
      <c r="D10" s="113" t="n">
        <v>1992</v>
      </c>
      <c r="E10" s="113" t="n">
        <v>249</v>
      </c>
      <c r="F10" s="113" t="n">
        <v>44</v>
      </c>
      <c r="G10" s="113" t="n">
        <v>388</v>
      </c>
    </row>
    <row r="11">
      <c r="A11" s="4" t="s">
        <v>12</v>
      </c>
      <c r="B11" s="113" t="n">
        <v>47538</v>
      </c>
      <c r="C11" s="113" t="n">
        <v>45509</v>
      </c>
      <c r="D11" s="113" t="n">
        <v>308</v>
      </c>
      <c r="E11" s="113" t="n">
        <v>10</v>
      </c>
      <c r="F11" s="113" t="n">
        <v>0</v>
      </c>
      <c r="G11" s="113" t="n">
        <v>1711</v>
      </c>
    </row>
    <row r="12">
      <c r="A12" s="4" t="s">
        <v>13</v>
      </c>
      <c r="B12" s="113" t="n">
        <v>4547</v>
      </c>
      <c r="C12" s="113" t="n">
        <v>3142</v>
      </c>
      <c r="D12" s="113" t="n">
        <v>922</v>
      </c>
      <c r="E12" s="113" t="n">
        <v>247</v>
      </c>
      <c r="F12" s="113" t="n">
        <v>135</v>
      </c>
      <c r="G12" s="113" t="n">
        <v>101</v>
      </c>
    </row>
    <row r="13">
      <c r="A13" s="4" t="s">
        <v>14</v>
      </c>
      <c r="B13" s="113" t="n">
        <v>17825</v>
      </c>
      <c r="C13" s="113" t="n">
        <v>12430</v>
      </c>
      <c r="D13" s="113" t="n">
        <v>3835</v>
      </c>
      <c r="E13" s="113" t="n">
        <v>898</v>
      </c>
      <c r="F13" s="113" t="n">
        <v>250</v>
      </c>
      <c r="G13" s="113" t="n">
        <v>412</v>
      </c>
    </row>
    <row r="14">
      <c r="A14" s="4" t="s">
        <v>15</v>
      </c>
      <c r="B14" s="113" t="n">
        <v>12276</v>
      </c>
      <c r="C14" s="113" t="n">
        <v>11739</v>
      </c>
      <c r="D14" s="113" t="n">
        <v>18</v>
      </c>
      <c r="E14" s="113" t="n">
        <v>0</v>
      </c>
      <c r="F14" s="113" t="n">
        <v>0</v>
      </c>
      <c r="G14" s="113" t="n">
        <v>519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232</v>
      </c>
      <c r="B16" s="115" t="n">
        <v>94580</v>
      </c>
      <c r="C16" s="115" t="n">
        <v>81570</v>
      </c>
      <c r="D16" s="115" t="n">
        <v>7077</v>
      </c>
      <c r="E16" s="115" t="n">
        <v>1404</v>
      </c>
      <c r="F16" s="115" t="n">
        <v>429</v>
      </c>
      <c r="G16" s="115" t="n">
        <v>4100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56510</v>
      </c>
      <c r="C18" s="113" t="n">
        <v>19268</v>
      </c>
      <c r="D18" s="113" t="n">
        <v>16071</v>
      </c>
      <c r="E18" s="113" t="n">
        <v>9233</v>
      </c>
      <c r="F18" s="113" t="n">
        <v>9985</v>
      </c>
      <c r="G18" s="113" t="n">
        <v>1953</v>
      </c>
    </row>
    <row r="19">
      <c r="A19" s="4" t="s">
        <v>12</v>
      </c>
      <c r="B19" s="113" t="n">
        <v>47455</v>
      </c>
      <c r="C19" s="113" t="n">
        <v>45428</v>
      </c>
      <c r="D19" s="113" t="n">
        <v>307</v>
      </c>
      <c r="E19" s="113" t="n">
        <v>10</v>
      </c>
      <c r="F19" s="113" t="n">
        <v>0</v>
      </c>
      <c r="G19" s="113" t="n">
        <v>1710</v>
      </c>
    </row>
    <row r="20">
      <c r="A20" s="4" t="s">
        <v>13</v>
      </c>
      <c r="B20" s="113" t="n">
        <v>102998</v>
      </c>
      <c r="C20" s="113" t="n">
        <v>7238</v>
      </c>
      <c r="D20" s="113" t="n">
        <v>8278</v>
      </c>
      <c r="E20" s="113" t="n">
        <v>11869</v>
      </c>
      <c r="F20" s="113" t="n">
        <v>74450</v>
      </c>
      <c r="G20" s="113" t="n">
        <v>1163</v>
      </c>
    </row>
    <row r="21">
      <c r="A21" s="4" t="s">
        <v>14</v>
      </c>
      <c r="B21" s="113" t="n">
        <v>245170</v>
      </c>
      <c r="C21" s="113" t="n">
        <v>33051</v>
      </c>
      <c r="D21" s="113" t="n">
        <v>49037</v>
      </c>
      <c r="E21" s="113" t="n">
        <v>62236</v>
      </c>
      <c r="F21" s="113" t="n">
        <v>93960</v>
      </c>
      <c r="G21" s="113" t="n">
        <v>6886</v>
      </c>
    </row>
    <row r="22">
      <c r="A22" s="4" t="s">
        <v>15</v>
      </c>
      <c r="B22" s="113" t="n">
        <v>12266</v>
      </c>
      <c r="C22" s="113" t="n">
        <v>11729</v>
      </c>
      <c r="D22" s="113" t="n">
        <v>18</v>
      </c>
      <c r="E22" s="113" t="n">
        <v>0</v>
      </c>
      <c r="F22" s="113" t="n">
        <v>0</v>
      </c>
      <c r="G22" s="113" t="n">
        <v>519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232</v>
      </c>
      <c r="B24" s="115" t="n">
        <v>465526</v>
      </c>
      <c r="C24" s="115" t="n">
        <v>116871</v>
      </c>
      <c r="D24" s="115" t="n">
        <v>73713</v>
      </c>
      <c r="E24" s="115" t="n">
        <v>83348</v>
      </c>
      <c r="F24" s="115" t="n">
        <v>178395</v>
      </c>
      <c r="G24" s="115" t="n">
        <v>13199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7587139.96</v>
      </c>
      <c r="D26" s="114" t="n">
        <v>8343040.24</v>
      </c>
      <c r="E26" s="114" t="n">
        <v>5582073.69</v>
      </c>
      <c r="F26" s="114" t="n">
        <v>5588600.52</v>
      </c>
      <c r="G26" s="114" t="n">
        <v>926823.62</v>
      </c>
    </row>
    <row r="27">
      <c r="A27" s="4" t="s">
        <v>12</v>
      </c>
      <c r="B27" s="114" t="n">
        <v>22361593.26</v>
      </c>
      <c r="C27" s="114" t="n">
        <v>21399211.85</v>
      </c>
      <c r="D27" s="114" t="n">
        <v>143531.41</v>
      </c>
      <c r="E27" s="114" t="n">
        <v>4320</v>
      </c>
      <c r="F27" s="114" t="n">
        <v>0</v>
      </c>
      <c r="G27" s="114" t="n">
        <v>814530</v>
      </c>
    </row>
    <row r="28">
      <c r="A28" s="4" t="s">
        <v>13</v>
      </c>
      <c r="B28" s="114" t="n">
        <v>44086520.02</v>
      </c>
      <c r="C28" s="114" t="n">
        <v>3197551.57</v>
      </c>
      <c r="D28" s="114" t="n">
        <v>3930619.01</v>
      </c>
      <c r="E28" s="114" t="n">
        <v>5204040.04</v>
      </c>
      <c r="F28" s="114" t="n">
        <v>31263067.03</v>
      </c>
      <c r="G28" s="114" t="n">
        <v>491242.37</v>
      </c>
    </row>
    <row r="29">
      <c r="A29" s="4" t="s">
        <v>14</v>
      </c>
      <c r="B29" s="114" t="n">
        <v>79671844.88</v>
      </c>
      <c r="C29" s="114" t="n">
        <v>10125430.19</v>
      </c>
      <c r="D29" s="114" t="n">
        <v>15535126.04</v>
      </c>
      <c r="E29" s="114" t="n">
        <v>18853195.47</v>
      </c>
      <c r="F29" s="114" t="n">
        <v>32682416.1</v>
      </c>
      <c r="G29" s="114" t="n">
        <v>2475677.08</v>
      </c>
    </row>
    <row r="30">
      <c r="A30" s="4" t="s">
        <v>15</v>
      </c>
      <c r="B30" s="114" t="n">
        <v>2580285</v>
      </c>
      <c r="C30" s="114" t="n">
        <v>2467080</v>
      </c>
      <c r="D30" s="114" t="n">
        <v>3780</v>
      </c>
      <c r="E30" s="114" t="n">
        <v>0</v>
      </c>
      <c r="F30" s="114" t="n">
        <v>0</v>
      </c>
      <c r="G30" s="114" t="n">
        <v>109425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232</v>
      </c>
      <c r="B32" s="116" t="n">
        <v>176964906.19</v>
      </c>
      <c r="C32" s="116" t="n">
        <v>44809383.57</v>
      </c>
      <c r="D32" s="116" t="n">
        <v>27956516.7</v>
      </c>
      <c r="E32" s="116" t="n">
        <v>29643629.2</v>
      </c>
      <c r="F32" s="116" t="n">
        <v>69534083.65</v>
      </c>
      <c r="G32" s="116" t="n">
        <v>5021293.07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236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4050</v>
      </c>
      <c r="C10" s="117" t="n">
        <v>2879</v>
      </c>
      <c r="D10" s="117" t="n">
        <v>852</v>
      </c>
      <c r="E10" s="117" t="n">
        <v>141</v>
      </c>
      <c r="F10" s="117" t="n">
        <v>33</v>
      </c>
      <c r="G10" s="117" t="n">
        <v>145</v>
      </c>
    </row>
    <row r="11">
      <c r="A11" s="4" t="s">
        <v>12</v>
      </c>
      <c r="B11" s="117" t="n">
        <v>41504</v>
      </c>
      <c r="C11" s="117" t="n">
        <v>39790</v>
      </c>
      <c r="D11" s="117" t="n">
        <v>263</v>
      </c>
      <c r="E11" s="117" t="n">
        <v>11</v>
      </c>
      <c r="F11" s="117" t="n">
        <v>1</v>
      </c>
      <c r="G11" s="117" t="n">
        <v>1439</v>
      </c>
    </row>
    <row r="12">
      <c r="A12" s="4" t="s">
        <v>13</v>
      </c>
      <c r="B12" s="117" t="n">
        <v>4478</v>
      </c>
      <c r="C12" s="117" t="n">
        <v>2961</v>
      </c>
      <c r="D12" s="117" t="n">
        <v>974</v>
      </c>
      <c r="E12" s="117" t="n">
        <v>301</v>
      </c>
      <c r="F12" s="117" t="n">
        <v>161</v>
      </c>
      <c r="G12" s="117" t="n">
        <v>81</v>
      </c>
    </row>
    <row r="13">
      <c r="A13" s="4" t="s">
        <v>14</v>
      </c>
      <c r="B13" s="117" t="n">
        <v>17605</v>
      </c>
      <c r="C13" s="117" t="n">
        <v>12291</v>
      </c>
      <c r="D13" s="117" t="n">
        <v>3837</v>
      </c>
      <c r="E13" s="117" t="n">
        <v>876</v>
      </c>
      <c r="F13" s="117" t="n">
        <v>253</v>
      </c>
      <c r="G13" s="117" t="n">
        <v>348</v>
      </c>
    </row>
    <row r="14">
      <c r="A14" s="4" t="s">
        <v>15</v>
      </c>
      <c r="B14" s="117" t="n">
        <v>8652</v>
      </c>
      <c r="C14" s="117" t="n">
        <v>8293</v>
      </c>
      <c r="D14" s="117" t="n">
        <v>12</v>
      </c>
      <c r="E14" s="117" t="n">
        <v>0</v>
      </c>
      <c r="F14" s="117" t="n">
        <v>1</v>
      </c>
      <c r="G14" s="117" t="n">
        <v>346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232</v>
      </c>
      <c r="B16" s="119" t="n">
        <v>77256</v>
      </c>
      <c r="C16" s="119" t="n">
        <v>66327</v>
      </c>
      <c r="D16" s="119" t="n">
        <v>5940</v>
      </c>
      <c r="E16" s="119" t="n">
        <v>1329</v>
      </c>
      <c r="F16" s="119" t="n">
        <v>449</v>
      </c>
      <c r="G16" s="119" t="n">
        <v>3211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24663</v>
      </c>
      <c r="C18" s="117" t="n">
        <v>6829</v>
      </c>
      <c r="D18" s="117" t="n">
        <v>6939</v>
      </c>
      <c r="E18" s="117" t="n">
        <v>5009</v>
      </c>
      <c r="F18" s="117" t="n">
        <v>4943</v>
      </c>
      <c r="G18" s="117" t="n">
        <v>943</v>
      </c>
    </row>
    <row r="19">
      <c r="A19" s="4" t="s">
        <v>12</v>
      </c>
      <c r="B19" s="117" t="n">
        <v>41434</v>
      </c>
      <c r="C19" s="117" t="n">
        <v>39720</v>
      </c>
      <c r="D19" s="117" t="n">
        <v>263</v>
      </c>
      <c r="E19" s="117" t="n">
        <v>11</v>
      </c>
      <c r="F19" s="117" t="n">
        <v>1</v>
      </c>
      <c r="G19" s="117" t="n">
        <v>1439</v>
      </c>
    </row>
    <row r="20">
      <c r="A20" s="4" t="s">
        <v>13</v>
      </c>
      <c r="B20" s="117" t="n">
        <v>109521</v>
      </c>
      <c r="C20" s="117" t="n">
        <v>6946</v>
      </c>
      <c r="D20" s="117" t="n">
        <v>9043</v>
      </c>
      <c r="E20" s="117" t="n">
        <v>15454</v>
      </c>
      <c r="F20" s="117" t="n">
        <v>76902</v>
      </c>
      <c r="G20" s="117" t="n">
        <v>1176</v>
      </c>
    </row>
    <row r="21">
      <c r="A21" s="4" t="s">
        <v>14</v>
      </c>
      <c r="B21" s="117" t="n">
        <v>273719</v>
      </c>
      <c r="C21" s="117" t="n">
        <v>36746</v>
      </c>
      <c r="D21" s="117" t="n">
        <v>73116</v>
      </c>
      <c r="E21" s="117" t="n">
        <v>59141</v>
      </c>
      <c r="F21" s="117" t="n">
        <v>97978</v>
      </c>
      <c r="G21" s="117" t="n">
        <v>6738</v>
      </c>
    </row>
    <row r="22">
      <c r="A22" s="4" t="s">
        <v>15</v>
      </c>
      <c r="B22" s="117" t="n">
        <v>8648</v>
      </c>
      <c r="C22" s="117" t="n">
        <v>8289</v>
      </c>
      <c r="D22" s="117" t="n">
        <v>12</v>
      </c>
      <c r="E22" s="117" t="n">
        <v>0</v>
      </c>
      <c r="F22" s="117" t="n">
        <v>1</v>
      </c>
      <c r="G22" s="117" t="n">
        <v>346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232</v>
      </c>
      <c r="B24" s="119" t="n">
        <v>458952</v>
      </c>
      <c r="C24" s="119" t="n">
        <v>98643</v>
      </c>
      <c r="D24" s="119" t="n">
        <v>89375</v>
      </c>
      <c r="E24" s="119" t="n">
        <v>79615</v>
      </c>
      <c r="F24" s="119" t="n">
        <v>179825</v>
      </c>
      <c r="G24" s="119" t="n">
        <v>11494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10344347.95</v>
      </c>
      <c r="C26" s="118" t="n">
        <v>2428359.33</v>
      </c>
      <c r="D26" s="118" t="n">
        <v>3147568.92</v>
      </c>
      <c r="E26" s="118" t="n">
        <v>2421205.88</v>
      </c>
      <c r="F26" s="118" t="n">
        <v>1980722.33</v>
      </c>
      <c r="G26" s="118" t="n">
        <v>366491.49</v>
      </c>
    </row>
    <row r="27">
      <c r="A27" s="4" t="s">
        <v>12</v>
      </c>
      <c r="B27" s="118" t="n">
        <v>18570871.85</v>
      </c>
      <c r="C27" s="118" t="n">
        <v>17823121.85</v>
      </c>
      <c r="D27" s="118" t="n">
        <v>100260</v>
      </c>
      <c r="E27" s="118" t="n">
        <v>4020</v>
      </c>
      <c r="F27" s="118" t="n">
        <v>540</v>
      </c>
      <c r="G27" s="118" t="n">
        <v>642930</v>
      </c>
    </row>
    <row r="28">
      <c r="A28" s="4" t="s">
        <v>13</v>
      </c>
      <c r="B28" s="118" t="n">
        <v>41467177.96</v>
      </c>
      <c r="C28" s="118" t="n">
        <v>2734570.14</v>
      </c>
      <c r="D28" s="118" t="n">
        <v>3883211.24</v>
      </c>
      <c r="E28" s="118" t="n">
        <v>6127483.08</v>
      </c>
      <c r="F28" s="118" t="n">
        <v>28417714.64</v>
      </c>
      <c r="G28" s="118" t="n">
        <v>304198.86</v>
      </c>
    </row>
    <row r="29">
      <c r="A29" s="4" t="s">
        <v>14</v>
      </c>
      <c r="B29" s="118" t="n">
        <v>73593570.59</v>
      </c>
      <c r="C29" s="118" t="n">
        <v>9758916.52</v>
      </c>
      <c r="D29" s="118" t="n">
        <v>15222301.55</v>
      </c>
      <c r="E29" s="118" t="n">
        <v>17414648.54</v>
      </c>
      <c r="F29" s="118" t="n">
        <v>28902259.55</v>
      </c>
      <c r="G29" s="118" t="n">
        <v>2295444.43</v>
      </c>
    </row>
    <row r="30">
      <c r="A30" s="4" t="s">
        <v>15</v>
      </c>
      <c r="B30" s="118" t="n">
        <v>1817794.05</v>
      </c>
      <c r="C30" s="118" t="n">
        <v>1742404.05</v>
      </c>
      <c r="D30" s="118" t="n">
        <v>2520</v>
      </c>
      <c r="E30" s="118" t="n">
        <v>0</v>
      </c>
      <c r="F30" s="118" t="n">
        <v>210</v>
      </c>
      <c r="G30" s="118" t="n">
        <v>72660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232</v>
      </c>
      <c r="B32" s="120" t="n">
        <v>145996787.4</v>
      </c>
      <c r="C32" s="120" t="n">
        <v>34511101.89</v>
      </c>
      <c r="D32" s="120" t="n">
        <v>22356281.71</v>
      </c>
      <c r="E32" s="120" t="n">
        <v>25967357.5</v>
      </c>
      <c r="F32" s="120" t="n">
        <v>59301446.52</v>
      </c>
      <c r="G32" s="120" t="n">
        <v>3860599.78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237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349</v>
      </c>
      <c r="C10" s="121" t="n">
        <v>247</v>
      </c>
      <c r="D10" s="121" t="n">
        <v>66</v>
      </c>
      <c r="E10" s="121" t="n">
        <v>18</v>
      </c>
      <c r="F10" s="121" t="n">
        <v>3</v>
      </c>
      <c r="G10" s="121" t="n">
        <v>15</v>
      </c>
    </row>
    <row r="11">
      <c r="A11" s="4" t="s">
        <v>12</v>
      </c>
      <c r="B11" s="121" t="n">
        <v>30018</v>
      </c>
      <c r="C11" s="121" t="n">
        <v>28848</v>
      </c>
      <c r="D11" s="121" t="n">
        <v>146</v>
      </c>
      <c r="E11" s="121" t="n">
        <v>6</v>
      </c>
      <c r="F11" s="121" t="n">
        <v>1</v>
      </c>
      <c r="G11" s="121" t="n">
        <v>1017</v>
      </c>
    </row>
    <row r="12">
      <c r="A12" s="4" t="s">
        <v>13</v>
      </c>
      <c r="B12" s="121" t="n">
        <v>3245</v>
      </c>
      <c r="C12" s="121" t="n">
        <v>2075</v>
      </c>
      <c r="D12" s="121" t="n">
        <v>730</v>
      </c>
      <c r="E12" s="121" t="n">
        <v>242</v>
      </c>
      <c r="F12" s="121" t="n">
        <v>147</v>
      </c>
      <c r="G12" s="121" t="n">
        <v>51</v>
      </c>
    </row>
    <row r="13">
      <c r="A13" s="4" t="s">
        <v>14</v>
      </c>
      <c r="B13" s="121" t="n">
        <v>12212</v>
      </c>
      <c r="C13" s="121" t="n">
        <v>8544</v>
      </c>
      <c r="D13" s="121" t="n">
        <v>2686</v>
      </c>
      <c r="E13" s="121" t="n">
        <v>591</v>
      </c>
      <c r="F13" s="121" t="n">
        <v>162</v>
      </c>
      <c r="G13" s="121" t="n">
        <v>229</v>
      </c>
    </row>
    <row r="14">
      <c r="A14" s="4" t="s">
        <v>15</v>
      </c>
      <c r="B14" s="121" t="n">
        <v>5980</v>
      </c>
      <c r="C14" s="121" t="n">
        <v>5738</v>
      </c>
      <c r="D14" s="121" t="n">
        <v>13</v>
      </c>
      <c r="E14" s="121" t="n">
        <v>0</v>
      </c>
      <c r="F14" s="121" t="n">
        <v>1</v>
      </c>
      <c r="G14" s="121" t="n">
        <v>228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232</v>
      </c>
      <c r="B16" s="123" t="n">
        <v>52485</v>
      </c>
      <c r="C16" s="123" t="n">
        <v>45523</v>
      </c>
      <c r="D16" s="123" t="n">
        <v>3643</v>
      </c>
      <c r="E16" s="123" t="n">
        <v>857</v>
      </c>
      <c r="F16" s="123" t="n">
        <v>314</v>
      </c>
      <c r="G16" s="123" t="n">
        <v>2148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2106</v>
      </c>
      <c r="C18" s="121" t="n">
        <v>556</v>
      </c>
      <c r="D18" s="121" t="n">
        <v>420</v>
      </c>
      <c r="E18" s="121" t="n">
        <v>427</v>
      </c>
      <c r="F18" s="121" t="n">
        <v>263</v>
      </c>
      <c r="G18" s="121" t="n">
        <v>440</v>
      </c>
    </row>
    <row r="19">
      <c r="A19" s="4" t="s">
        <v>12</v>
      </c>
      <c r="B19" s="121" t="n">
        <v>29944</v>
      </c>
      <c r="C19" s="121" t="n">
        <v>28778</v>
      </c>
      <c r="D19" s="121" t="n">
        <v>146</v>
      </c>
      <c r="E19" s="121" t="n">
        <v>6</v>
      </c>
      <c r="F19" s="121" t="n">
        <v>1</v>
      </c>
      <c r="G19" s="121" t="n">
        <v>1013</v>
      </c>
    </row>
    <row r="20">
      <c r="A20" s="4" t="s">
        <v>13</v>
      </c>
      <c r="B20" s="121" t="n">
        <v>79925</v>
      </c>
      <c r="C20" s="121" t="n">
        <v>5186</v>
      </c>
      <c r="D20" s="121" t="n">
        <v>7125</v>
      </c>
      <c r="E20" s="121" t="n">
        <v>11827</v>
      </c>
      <c r="F20" s="121" t="n">
        <v>54702</v>
      </c>
      <c r="G20" s="121" t="n">
        <v>1085</v>
      </c>
    </row>
    <row r="21">
      <c r="A21" s="4" t="s">
        <v>14</v>
      </c>
      <c r="B21" s="121" t="n">
        <v>159554</v>
      </c>
      <c r="C21" s="121" t="n">
        <v>22918</v>
      </c>
      <c r="D21" s="121" t="n">
        <v>34857</v>
      </c>
      <c r="E21" s="121" t="n">
        <v>40104</v>
      </c>
      <c r="F21" s="121" t="n">
        <v>59029</v>
      </c>
      <c r="G21" s="121" t="n">
        <v>2646</v>
      </c>
    </row>
    <row r="22">
      <c r="A22" s="4" t="s">
        <v>15</v>
      </c>
      <c r="B22" s="121" t="n">
        <v>5977</v>
      </c>
      <c r="C22" s="121" t="n">
        <v>5735</v>
      </c>
      <c r="D22" s="121" t="n">
        <v>13</v>
      </c>
      <c r="E22" s="121" t="n">
        <v>0</v>
      </c>
      <c r="F22" s="121" t="n">
        <v>1</v>
      </c>
      <c r="G22" s="121" t="n">
        <v>228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232</v>
      </c>
      <c r="B24" s="123" t="n">
        <v>278187</v>
      </c>
      <c r="C24" s="123" t="n">
        <v>63244</v>
      </c>
      <c r="D24" s="123" t="n">
        <v>42563</v>
      </c>
      <c r="E24" s="123" t="n">
        <v>52364</v>
      </c>
      <c r="F24" s="123" t="n">
        <v>113996</v>
      </c>
      <c r="G24" s="123" t="n">
        <v>6020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808773.32</v>
      </c>
      <c r="C26" s="122" t="n">
        <v>220873.13</v>
      </c>
      <c r="D26" s="122" t="n">
        <v>160961.13</v>
      </c>
      <c r="E26" s="122" t="n">
        <v>263178.07</v>
      </c>
      <c r="F26" s="122" t="n">
        <v>63501.09</v>
      </c>
      <c r="G26" s="122" t="n">
        <v>100259.9</v>
      </c>
    </row>
    <row r="27">
      <c r="A27" s="4" t="s">
        <v>12</v>
      </c>
      <c r="B27" s="122" t="n">
        <v>13102294.17</v>
      </c>
      <c r="C27" s="122" t="n">
        <v>12605914.17</v>
      </c>
      <c r="D27" s="122" t="n">
        <v>47280</v>
      </c>
      <c r="E27" s="122" t="n">
        <v>2280</v>
      </c>
      <c r="F27" s="122" t="n">
        <v>420</v>
      </c>
      <c r="G27" s="122" t="n">
        <v>446400</v>
      </c>
    </row>
    <row r="28">
      <c r="A28" s="4" t="s">
        <v>13</v>
      </c>
      <c r="B28" s="122" t="n">
        <v>24679237.95</v>
      </c>
      <c r="C28" s="122" t="n">
        <v>2269713.46</v>
      </c>
      <c r="D28" s="122" t="n">
        <v>3111860.69</v>
      </c>
      <c r="E28" s="122" t="n">
        <v>4121249.71</v>
      </c>
      <c r="F28" s="122" t="n">
        <v>14859769.17</v>
      </c>
      <c r="G28" s="122" t="n">
        <v>316644.92</v>
      </c>
    </row>
    <row r="29">
      <c r="A29" s="4" t="s">
        <v>14</v>
      </c>
      <c r="B29" s="122" t="n">
        <v>40904662.92</v>
      </c>
      <c r="C29" s="122" t="n">
        <v>6523120.87</v>
      </c>
      <c r="D29" s="122" t="n">
        <v>10025487.8</v>
      </c>
      <c r="E29" s="122" t="n">
        <v>10319636.64</v>
      </c>
      <c r="F29" s="122" t="n">
        <v>13323890.21</v>
      </c>
      <c r="G29" s="122" t="n">
        <v>712527.4</v>
      </c>
    </row>
    <row r="30">
      <c r="A30" s="4" t="s">
        <v>15</v>
      </c>
      <c r="B30" s="122" t="n">
        <v>1256910</v>
      </c>
      <c r="C30" s="122" t="n">
        <v>1205760</v>
      </c>
      <c r="D30" s="122" t="n">
        <v>2730</v>
      </c>
      <c r="E30" s="122" t="n">
        <v>0</v>
      </c>
      <c r="F30" s="122" t="n">
        <v>210</v>
      </c>
      <c r="G30" s="122" t="n">
        <v>48210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232</v>
      </c>
      <c r="B32" s="124" t="n">
        <v>80894888.36</v>
      </c>
      <c r="C32" s="124" t="n">
        <v>22840291.63</v>
      </c>
      <c r="D32" s="124" t="n">
        <v>13348739.62</v>
      </c>
      <c r="E32" s="124" t="n">
        <v>14706344.42</v>
      </c>
      <c r="F32" s="124" t="n">
        <v>28247790.47</v>
      </c>
      <c r="G32" s="124" t="n">
        <v>1751722.22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238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65</v>
      </c>
      <c r="D10" s="125" t="n">
        <v>4</v>
      </c>
      <c r="E10" s="125" t="n">
        <v>6</v>
      </c>
      <c r="F10" s="125" t="n">
        <v>0</v>
      </c>
      <c r="G10" s="125" t="n">
        <v>3</v>
      </c>
    </row>
    <row r="11">
      <c r="A11" s="4" t="s">
        <v>12</v>
      </c>
      <c r="B11" s="125" t="n">
        <v>23858</v>
      </c>
      <c r="C11" s="125" t="n">
        <v>22969</v>
      </c>
      <c r="D11" s="125" t="n">
        <v>100</v>
      </c>
      <c r="E11" s="125" t="n">
        <v>5</v>
      </c>
      <c r="F11" s="125" t="n">
        <v>1</v>
      </c>
      <c r="G11" s="125" t="n">
        <v>783</v>
      </c>
    </row>
    <row r="12">
      <c r="A12" s="4" t="s">
        <v>13</v>
      </c>
      <c r="B12" s="125" t="n">
        <v>2701</v>
      </c>
      <c r="C12" s="125" t="n">
        <v>1769</v>
      </c>
      <c r="D12" s="125" t="n">
        <v>580</v>
      </c>
      <c r="E12" s="125" t="n">
        <v>187</v>
      </c>
      <c r="F12" s="125" t="n">
        <v>125</v>
      </c>
      <c r="G12" s="125" t="n">
        <v>40</v>
      </c>
    </row>
    <row r="13">
      <c r="A13" s="4" t="s">
        <v>14</v>
      </c>
      <c r="B13" s="125" t="n">
        <v>9753</v>
      </c>
      <c r="C13" s="125" t="n">
        <v>6904</v>
      </c>
      <c r="D13" s="125" t="n">
        <v>2067</v>
      </c>
      <c r="E13" s="125" t="n">
        <v>478</v>
      </c>
      <c r="F13" s="125" t="n">
        <v>131</v>
      </c>
      <c r="G13" s="125" t="n">
        <v>173</v>
      </c>
    </row>
    <row r="14">
      <c r="A14" s="4" t="s">
        <v>15</v>
      </c>
      <c r="B14" s="125" t="n">
        <v>4864</v>
      </c>
      <c r="C14" s="125" t="n">
        <v>4686</v>
      </c>
      <c r="D14" s="125" t="n">
        <v>10</v>
      </c>
      <c r="E14" s="125" t="n">
        <v>0</v>
      </c>
      <c r="F14" s="125" t="n">
        <v>1</v>
      </c>
      <c r="G14" s="125" t="n">
        <v>167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232</v>
      </c>
      <c r="B16" s="127" t="n">
        <v>41812</v>
      </c>
      <c r="C16" s="127" t="n">
        <v>36448</v>
      </c>
      <c r="D16" s="127" t="n">
        <v>2763</v>
      </c>
      <c r="E16" s="127" t="n">
        <v>676</v>
      </c>
      <c r="F16" s="127" t="n">
        <v>258</v>
      </c>
      <c r="G16" s="127" t="n">
        <v>1667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165</v>
      </c>
      <c r="D18" s="125" t="n">
        <v>19</v>
      </c>
      <c r="E18" s="125" t="n">
        <v>282</v>
      </c>
      <c r="F18" s="125" t="n">
        <v>0</v>
      </c>
      <c r="G18" s="125" t="n">
        <v>6</v>
      </c>
    </row>
    <row r="19">
      <c r="A19" s="4" t="s">
        <v>12</v>
      </c>
      <c r="B19" s="125" t="n">
        <v>23813</v>
      </c>
      <c r="C19" s="125" t="n">
        <v>22925</v>
      </c>
      <c r="D19" s="125" t="n">
        <v>100</v>
      </c>
      <c r="E19" s="125" t="n">
        <v>5</v>
      </c>
      <c r="F19" s="125" t="n">
        <v>1</v>
      </c>
      <c r="G19" s="125" t="n">
        <v>782</v>
      </c>
    </row>
    <row r="20">
      <c r="A20" s="4" t="s">
        <v>13</v>
      </c>
      <c r="B20" s="125" t="n">
        <v>73794</v>
      </c>
      <c r="C20" s="125" t="n">
        <v>4295</v>
      </c>
      <c r="D20" s="125" t="n">
        <v>5594</v>
      </c>
      <c r="E20" s="125" t="n">
        <v>8300</v>
      </c>
      <c r="F20" s="125" t="n">
        <v>55012</v>
      </c>
      <c r="G20" s="125" t="n">
        <v>593</v>
      </c>
    </row>
    <row r="21">
      <c r="A21" s="4" t="s">
        <v>14</v>
      </c>
      <c r="B21" s="125" t="n">
        <v>121813</v>
      </c>
      <c r="C21" s="125" t="n">
        <v>18253</v>
      </c>
      <c r="D21" s="125" t="n">
        <v>26697</v>
      </c>
      <c r="E21" s="125" t="n">
        <v>31742</v>
      </c>
      <c r="F21" s="125" t="n">
        <v>43197</v>
      </c>
      <c r="G21" s="125" t="n">
        <v>1924</v>
      </c>
    </row>
    <row r="22">
      <c r="A22" s="4" t="s">
        <v>15</v>
      </c>
      <c r="B22" s="125" t="n">
        <v>4854</v>
      </c>
      <c r="C22" s="125" t="n">
        <v>4677</v>
      </c>
      <c r="D22" s="125" t="n">
        <v>10</v>
      </c>
      <c r="E22" s="125" t="n">
        <v>0</v>
      </c>
      <c r="F22" s="125" t="n">
        <v>1</v>
      </c>
      <c r="G22" s="125" t="n">
        <v>166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232</v>
      </c>
      <c r="B24" s="127" t="n">
        <v>225304</v>
      </c>
      <c r="C24" s="127" t="n">
        <v>50370</v>
      </c>
      <c r="D24" s="127" t="n">
        <v>32422</v>
      </c>
      <c r="E24" s="127" t="n">
        <v>40329</v>
      </c>
      <c r="F24" s="127" t="n">
        <v>98211</v>
      </c>
      <c r="G24" s="127" t="n">
        <v>3972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77915.36</v>
      </c>
      <c r="D26" s="126" t="n">
        <v>11181.33</v>
      </c>
      <c r="E26" s="126" t="n">
        <v>199911.17</v>
      </c>
      <c r="F26" s="126" t="n">
        <v>0</v>
      </c>
      <c r="G26" s="126" t="n">
        <v>2809.78</v>
      </c>
    </row>
    <row r="27">
      <c r="A27" s="4" t="s">
        <v>12</v>
      </c>
      <c r="B27" s="126" t="n">
        <v>10427341.98</v>
      </c>
      <c r="C27" s="126" t="n">
        <v>10047961.98</v>
      </c>
      <c r="D27" s="126" t="n">
        <v>32760</v>
      </c>
      <c r="E27" s="126" t="n">
        <v>1740</v>
      </c>
      <c r="F27" s="126" t="n">
        <v>540</v>
      </c>
      <c r="G27" s="126" t="n">
        <v>344340</v>
      </c>
    </row>
    <row r="28">
      <c r="A28" s="4" t="s">
        <v>13</v>
      </c>
      <c r="B28" s="126" t="n">
        <v>20109731.58</v>
      </c>
      <c r="C28" s="126" t="n">
        <v>2007471.65</v>
      </c>
      <c r="D28" s="126" t="n">
        <v>2457786.92</v>
      </c>
      <c r="E28" s="126" t="n">
        <v>2784487.01</v>
      </c>
      <c r="F28" s="126" t="n">
        <v>12697769.38</v>
      </c>
      <c r="G28" s="126" t="n">
        <v>162216.62</v>
      </c>
    </row>
    <row r="29">
      <c r="A29" s="4" t="s">
        <v>14</v>
      </c>
      <c r="B29" s="126" t="n">
        <v>31421523.89</v>
      </c>
      <c r="C29" s="126" t="n">
        <v>5200559.43</v>
      </c>
      <c r="D29" s="126" t="n">
        <v>7664023.64</v>
      </c>
      <c r="E29" s="126" t="n">
        <v>8177803.86</v>
      </c>
      <c r="F29" s="126" t="n">
        <v>9878456.62</v>
      </c>
      <c r="G29" s="126" t="n">
        <v>500680.34</v>
      </c>
    </row>
    <row r="30">
      <c r="A30" s="4" t="s">
        <v>15</v>
      </c>
      <c r="B30" s="126" t="n">
        <v>1021545</v>
      </c>
      <c r="C30" s="126" t="n">
        <v>983955</v>
      </c>
      <c r="D30" s="126" t="n">
        <v>2100</v>
      </c>
      <c r="E30" s="126" t="n">
        <v>0</v>
      </c>
      <c r="F30" s="126" t="n">
        <v>210</v>
      </c>
      <c r="G30" s="126" t="n">
        <v>35280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232</v>
      </c>
      <c r="B32" s="128" t="n">
        <v>63388720.09</v>
      </c>
      <c r="C32" s="128" t="n">
        <v>18329413.42</v>
      </c>
      <c r="D32" s="128" t="n">
        <v>10168271.89</v>
      </c>
      <c r="E32" s="128" t="n">
        <v>11163942.04</v>
      </c>
      <c r="F32" s="128" t="n">
        <v>22576976</v>
      </c>
      <c r="G32" s="128" t="n">
        <v>1150116.74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239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3</v>
      </c>
    </row>
    <row r="11">
      <c r="A11" s="4" t="s">
        <v>12</v>
      </c>
      <c r="B11" s="129" t="n">
        <v>22657</v>
      </c>
      <c r="C11" s="129" t="n">
        <v>21799</v>
      </c>
      <c r="D11" s="129" t="n">
        <v>97</v>
      </c>
      <c r="E11" s="129" t="n">
        <v>3</v>
      </c>
      <c r="F11" s="129" t="n">
        <v>1</v>
      </c>
      <c r="G11" s="129" t="n">
        <v>757</v>
      </c>
    </row>
    <row r="12">
      <c r="A12" s="4" t="s">
        <v>13</v>
      </c>
      <c r="B12" s="129" t="n">
        <v>2561</v>
      </c>
      <c r="C12" s="129" t="n">
        <v>1735</v>
      </c>
      <c r="D12" s="129" t="n">
        <v>527</v>
      </c>
      <c r="E12" s="129" t="n">
        <v>157</v>
      </c>
      <c r="F12" s="129" t="n">
        <v>105</v>
      </c>
      <c r="G12" s="129" t="n">
        <v>37</v>
      </c>
    </row>
    <row r="13">
      <c r="A13" s="4" t="s">
        <v>14</v>
      </c>
      <c r="B13" s="129" t="n">
        <v>10365</v>
      </c>
      <c r="C13" s="129" t="n">
        <v>7337</v>
      </c>
      <c r="D13" s="129" t="n">
        <v>2227</v>
      </c>
      <c r="E13" s="129" t="n">
        <v>491</v>
      </c>
      <c r="F13" s="129" t="n">
        <v>125</v>
      </c>
      <c r="G13" s="129" t="n">
        <v>185</v>
      </c>
    </row>
    <row r="14">
      <c r="A14" s="4" t="s">
        <v>15</v>
      </c>
      <c r="B14" s="129" t="n">
        <v>4404</v>
      </c>
      <c r="C14" s="129" t="n">
        <v>4242</v>
      </c>
      <c r="D14" s="129" t="n">
        <v>11</v>
      </c>
      <c r="E14" s="129" t="n">
        <v>0</v>
      </c>
      <c r="F14" s="129" t="n">
        <v>0</v>
      </c>
      <c r="G14" s="129" t="n">
        <v>151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232</v>
      </c>
      <c r="B16" s="131" t="n">
        <v>40562</v>
      </c>
      <c r="C16" s="131" t="n">
        <v>35210</v>
      </c>
      <c r="D16" s="131" t="n">
        <v>2869</v>
      </c>
      <c r="E16" s="131" t="n">
        <v>651</v>
      </c>
      <c r="F16" s="131" t="n">
        <v>231</v>
      </c>
      <c r="G16" s="131" t="n">
        <v>1601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112</v>
      </c>
      <c r="D18" s="129" t="n">
        <v>17</v>
      </c>
      <c r="E18" s="129" t="n">
        <v>0</v>
      </c>
      <c r="F18" s="129" t="n">
        <v>0</v>
      </c>
      <c r="G18" s="129" t="n">
        <v>6</v>
      </c>
    </row>
    <row r="19">
      <c r="A19" s="4" t="s">
        <v>12</v>
      </c>
      <c r="B19" s="129" t="n">
        <v>22618</v>
      </c>
      <c r="C19" s="129" t="n">
        <v>21760</v>
      </c>
      <c r="D19" s="129" t="n">
        <v>97</v>
      </c>
      <c r="E19" s="129" t="n">
        <v>3</v>
      </c>
      <c r="F19" s="129" t="n">
        <v>1</v>
      </c>
      <c r="G19" s="129" t="n">
        <v>757</v>
      </c>
    </row>
    <row r="20">
      <c r="A20" s="4" t="s">
        <v>13</v>
      </c>
      <c r="B20" s="129" t="n">
        <v>52822</v>
      </c>
      <c r="C20" s="129" t="n">
        <v>4322</v>
      </c>
      <c r="D20" s="129" t="n">
        <v>4785</v>
      </c>
      <c r="E20" s="129" t="n">
        <v>6501</v>
      </c>
      <c r="F20" s="129" t="n">
        <v>36804</v>
      </c>
      <c r="G20" s="129" t="n">
        <v>410</v>
      </c>
    </row>
    <row r="21">
      <c r="A21" s="4" t="s">
        <v>14</v>
      </c>
      <c r="B21" s="129" t="n">
        <v>120716</v>
      </c>
      <c r="C21" s="129" t="n">
        <v>19318</v>
      </c>
      <c r="D21" s="129" t="n">
        <v>27376</v>
      </c>
      <c r="E21" s="129" t="n">
        <v>31131</v>
      </c>
      <c r="F21" s="129" t="n">
        <v>40994</v>
      </c>
      <c r="G21" s="129" t="n">
        <v>1897</v>
      </c>
    </row>
    <row r="22">
      <c r="A22" s="4" t="s">
        <v>15</v>
      </c>
      <c r="B22" s="129" t="n">
        <v>4394</v>
      </c>
      <c r="C22" s="129" t="n">
        <v>4232</v>
      </c>
      <c r="D22" s="129" t="n">
        <v>11</v>
      </c>
      <c r="E22" s="129" t="n">
        <v>0</v>
      </c>
      <c r="F22" s="129" t="n">
        <v>0</v>
      </c>
      <c r="G22" s="129" t="n">
        <v>151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232</v>
      </c>
      <c r="B24" s="131" t="n">
        <v>201207</v>
      </c>
      <c r="C24" s="131" t="n">
        <v>49796</v>
      </c>
      <c r="D24" s="131" t="n">
        <v>32288</v>
      </c>
      <c r="E24" s="131" t="n">
        <v>37635</v>
      </c>
      <c r="F24" s="131" t="n">
        <v>77799</v>
      </c>
      <c r="G24" s="131" t="n">
        <v>3689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49803.17</v>
      </c>
      <c r="D26" s="130" t="n">
        <v>8779.4</v>
      </c>
      <c r="E26" s="130" t="n">
        <v>0</v>
      </c>
      <c r="F26" s="130" t="n">
        <v>0</v>
      </c>
      <c r="G26" s="130" t="n">
        <v>3151.45</v>
      </c>
    </row>
    <row r="27">
      <c r="A27" s="4" t="s">
        <v>12</v>
      </c>
      <c r="B27" s="130" t="n">
        <v>9892300</v>
      </c>
      <c r="C27" s="130" t="n">
        <v>9523660</v>
      </c>
      <c r="D27" s="130" t="n">
        <v>32940</v>
      </c>
      <c r="E27" s="130" t="n">
        <v>1020</v>
      </c>
      <c r="F27" s="130" t="n">
        <v>420</v>
      </c>
      <c r="G27" s="130" t="n">
        <v>334260</v>
      </c>
    </row>
    <row r="28">
      <c r="A28" s="4" t="s">
        <v>13</v>
      </c>
      <c r="B28" s="130" t="n">
        <v>14496078.81</v>
      </c>
      <c r="C28" s="130" t="n">
        <v>1810914.31</v>
      </c>
      <c r="D28" s="130" t="n">
        <v>1932415.84</v>
      </c>
      <c r="E28" s="130" t="n">
        <v>1918138.27</v>
      </c>
      <c r="F28" s="130" t="n">
        <v>8718480.99</v>
      </c>
      <c r="G28" s="130" t="n">
        <v>116129.4</v>
      </c>
    </row>
    <row r="29">
      <c r="A29" s="4" t="s">
        <v>14</v>
      </c>
      <c r="B29" s="130" t="n">
        <v>31427592.05</v>
      </c>
      <c r="C29" s="130" t="n">
        <v>5394933.46</v>
      </c>
      <c r="D29" s="130" t="n">
        <v>7772234.23</v>
      </c>
      <c r="E29" s="130" t="n">
        <v>8160891.8</v>
      </c>
      <c r="F29" s="130" t="n">
        <v>9615131.4</v>
      </c>
      <c r="G29" s="130" t="n">
        <v>484401.16</v>
      </c>
    </row>
    <row r="30">
      <c r="A30" s="4" t="s">
        <v>15</v>
      </c>
      <c r="B30" s="130" t="n">
        <v>927255</v>
      </c>
      <c r="C30" s="130" t="n">
        <v>893235</v>
      </c>
      <c r="D30" s="130" t="n">
        <v>2310</v>
      </c>
      <c r="E30" s="130" t="n">
        <v>0</v>
      </c>
      <c r="F30" s="130" t="n">
        <v>0</v>
      </c>
      <c r="G30" s="130" t="n">
        <v>31710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232</v>
      </c>
      <c r="B32" s="132" t="n">
        <v>56914579.88</v>
      </c>
      <c r="C32" s="132" t="n">
        <v>17683465.94</v>
      </c>
      <c r="D32" s="132" t="n">
        <v>9749099.47</v>
      </c>
      <c r="E32" s="132" t="n">
        <v>10080050.07</v>
      </c>
      <c r="F32" s="132" t="n">
        <v>18334032.39</v>
      </c>
      <c r="G32" s="132" t="n">
        <v>1067932.01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240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71</v>
      </c>
      <c r="C10" s="133" t="n">
        <v>58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24119</v>
      </c>
      <c r="C11" s="133" t="n">
        <v>23221</v>
      </c>
      <c r="D11" s="133" t="n">
        <v>115</v>
      </c>
      <c r="E11" s="133" t="n">
        <v>4</v>
      </c>
      <c r="F11" s="133" t="n">
        <v>1</v>
      </c>
      <c r="G11" s="133" t="n">
        <v>778</v>
      </c>
    </row>
    <row r="12">
      <c r="A12" s="4" t="s">
        <v>13</v>
      </c>
      <c r="B12" s="133" t="n">
        <v>2618</v>
      </c>
      <c r="C12" s="133" t="n">
        <v>1823</v>
      </c>
      <c r="D12" s="133" t="n">
        <v>540</v>
      </c>
      <c r="E12" s="133" t="n">
        <v>136</v>
      </c>
      <c r="F12" s="133" t="n">
        <v>86</v>
      </c>
      <c r="G12" s="133" t="n">
        <v>33</v>
      </c>
    </row>
    <row r="13">
      <c r="A13" s="4" t="s">
        <v>14</v>
      </c>
      <c r="B13" s="133" t="n">
        <v>10909</v>
      </c>
      <c r="C13" s="133" t="n">
        <v>7781</v>
      </c>
      <c r="D13" s="133" t="n">
        <v>2374</v>
      </c>
      <c r="E13" s="133" t="n">
        <v>463</v>
      </c>
      <c r="F13" s="133" t="n">
        <v>99</v>
      </c>
      <c r="G13" s="133" t="n">
        <v>192</v>
      </c>
    </row>
    <row r="14">
      <c r="A14" s="4" t="s">
        <v>15</v>
      </c>
      <c r="B14" s="133" t="n">
        <v>4665</v>
      </c>
      <c r="C14" s="133" t="n">
        <v>4507</v>
      </c>
      <c r="D14" s="133" t="n">
        <v>11</v>
      </c>
      <c r="E14" s="133" t="n">
        <v>0</v>
      </c>
      <c r="F14" s="133" t="n">
        <v>0</v>
      </c>
      <c r="G14" s="133" t="n">
        <v>147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232</v>
      </c>
      <c r="B16" s="135" t="n">
        <v>42965</v>
      </c>
      <c r="C16" s="135" t="n">
        <v>37445</v>
      </c>
      <c r="D16" s="135" t="n">
        <v>3052</v>
      </c>
      <c r="E16" s="135" t="n">
        <v>604</v>
      </c>
      <c r="F16" s="135" t="n">
        <v>186</v>
      </c>
      <c r="G16" s="135" t="n">
        <v>1678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206</v>
      </c>
      <c r="C18" s="133" t="n">
        <v>141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24093</v>
      </c>
      <c r="C19" s="133" t="n">
        <v>23169</v>
      </c>
      <c r="D19" s="133" t="n">
        <v>139</v>
      </c>
      <c r="E19" s="133" t="n">
        <v>4</v>
      </c>
      <c r="F19" s="133" t="n">
        <v>1</v>
      </c>
      <c r="G19" s="133" t="n">
        <v>780</v>
      </c>
    </row>
    <row r="20">
      <c r="A20" s="4" t="s">
        <v>13</v>
      </c>
      <c r="B20" s="133" t="n">
        <v>43684</v>
      </c>
      <c r="C20" s="133" t="n">
        <v>4430</v>
      </c>
      <c r="D20" s="133" t="n">
        <v>4759</v>
      </c>
      <c r="E20" s="133" t="n">
        <v>4987</v>
      </c>
      <c r="F20" s="133" t="n">
        <v>29162</v>
      </c>
      <c r="G20" s="133" t="n">
        <v>346</v>
      </c>
    </row>
    <row r="21">
      <c r="A21" s="4" t="s">
        <v>14</v>
      </c>
      <c r="B21" s="133" t="n">
        <v>112906</v>
      </c>
      <c r="C21" s="133" t="n">
        <v>20934</v>
      </c>
      <c r="D21" s="133" t="n">
        <v>30617</v>
      </c>
      <c r="E21" s="133" t="n">
        <v>28658</v>
      </c>
      <c r="F21" s="133" t="n">
        <v>31384</v>
      </c>
      <c r="G21" s="133" t="n">
        <v>1313</v>
      </c>
    </row>
    <row r="22">
      <c r="A22" s="4" t="s">
        <v>15</v>
      </c>
      <c r="B22" s="133" t="n">
        <v>4656</v>
      </c>
      <c r="C22" s="133" t="n">
        <v>4498</v>
      </c>
      <c r="D22" s="133" t="n">
        <v>11</v>
      </c>
      <c r="E22" s="133" t="n">
        <v>0</v>
      </c>
      <c r="F22" s="133" t="n">
        <v>0</v>
      </c>
      <c r="G22" s="133" t="n">
        <v>147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232</v>
      </c>
      <c r="B24" s="135" t="n">
        <v>186128</v>
      </c>
      <c r="C24" s="135" t="n">
        <v>53227</v>
      </c>
      <c r="D24" s="135" t="n">
        <v>35581</v>
      </c>
      <c r="E24" s="135" t="n">
        <v>33656</v>
      </c>
      <c r="F24" s="135" t="n">
        <v>60547</v>
      </c>
      <c r="G24" s="135" t="n">
        <v>3117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78648.77</v>
      </c>
      <c r="C26" s="134" t="n">
        <v>54712.21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10374756.94</v>
      </c>
      <c r="C27" s="134" t="n">
        <v>9988401.2</v>
      </c>
      <c r="D27" s="134" t="n">
        <v>42915.74</v>
      </c>
      <c r="E27" s="134" t="n">
        <v>1080</v>
      </c>
      <c r="F27" s="134" t="n">
        <v>420</v>
      </c>
      <c r="G27" s="134" t="n">
        <v>341940</v>
      </c>
    </row>
    <row r="28">
      <c r="A28" s="4" t="s">
        <v>13</v>
      </c>
      <c r="B28" s="134" t="n">
        <v>10313707.99</v>
      </c>
      <c r="C28" s="134" t="n">
        <v>1812548.38</v>
      </c>
      <c r="D28" s="134" t="n">
        <v>1955234.77</v>
      </c>
      <c r="E28" s="134" t="n">
        <v>1420103.6</v>
      </c>
      <c r="F28" s="134" t="n">
        <v>5063997.2</v>
      </c>
      <c r="G28" s="134" t="n">
        <v>61824.04</v>
      </c>
    </row>
    <row r="29">
      <c r="A29" s="4" t="s">
        <v>14</v>
      </c>
      <c r="B29" s="134" t="n">
        <v>28609674.67</v>
      </c>
      <c r="C29" s="134" t="n">
        <v>5600520.14</v>
      </c>
      <c r="D29" s="134" t="n">
        <v>8111714.11</v>
      </c>
      <c r="E29" s="134" t="n">
        <v>7412118.88</v>
      </c>
      <c r="F29" s="134" t="n">
        <v>7099237.79</v>
      </c>
      <c r="G29" s="134" t="n">
        <v>386083.75</v>
      </c>
    </row>
    <row r="30">
      <c r="A30" s="4" t="s">
        <v>15</v>
      </c>
      <c r="B30" s="134" t="n">
        <v>979755</v>
      </c>
      <c r="C30" s="134" t="n">
        <v>946575</v>
      </c>
      <c r="D30" s="134" t="n">
        <v>2310</v>
      </c>
      <c r="E30" s="134" t="n">
        <v>0</v>
      </c>
      <c r="F30" s="134" t="n">
        <v>0</v>
      </c>
      <c r="G30" s="134" t="n">
        <v>30870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232</v>
      </c>
      <c r="B32" s="136" t="n">
        <v>50478973.37</v>
      </c>
      <c r="C32" s="136" t="n">
        <v>18414306.93</v>
      </c>
      <c r="D32" s="136" t="n">
        <v>10128894.25</v>
      </c>
      <c r="E32" s="136" t="n">
        <v>8839460.96</v>
      </c>
      <c r="F32" s="136" t="n">
        <v>12163654.99</v>
      </c>
      <c r="G32" s="136" t="n">
        <v>932656.24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241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1014</v>
      </c>
      <c r="C10" s="137" t="n">
        <v>785</v>
      </c>
      <c r="D10" s="137" t="n">
        <v>176</v>
      </c>
      <c r="E10" s="137" t="n">
        <v>16</v>
      </c>
      <c r="F10" s="137" t="n">
        <v>0</v>
      </c>
      <c r="G10" s="137" t="n">
        <v>37</v>
      </c>
    </row>
    <row r="11">
      <c r="A11" s="4" t="s">
        <v>12</v>
      </c>
      <c r="B11" s="137" t="n">
        <v>39862</v>
      </c>
      <c r="C11" s="137" t="n">
        <v>38199</v>
      </c>
      <c r="D11" s="137" t="n">
        <v>303</v>
      </c>
      <c r="E11" s="137" t="n">
        <v>9</v>
      </c>
      <c r="F11" s="137" t="n">
        <v>1</v>
      </c>
      <c r="G11" s="137" t="n">
        <v>1350</v>
      </c>
    </row>
    <row r="12">
      <c r="A12" s="4" t="s">
        <v>13</v>
      </c>
      <c r="B12" s="137" t="n">
        <v>4850</v>
      </c>
      <c r="C12" s="137" t="n">
        <v>3396</v>
      </c>
      <c r="D12" s="137" t="n">
        <v>1042</v>
      </c>
      <c r="E12" s="137" t="n">
        <v>191</v>
      </c>
      <c r="F12" s="137" t="n">
        <v>111</v>
      </c>
      <c r="G12" s="137" t="n">
        <v>110</v>
      </c>
    </row>
    <row r="13">
      <c r="A13" s="4" t="s">
        <v>14</v>
      </c>
      <c r="B13" s="137" t="n">
        <v>17503</v>
      </c>
      <c r="C13" s="137" t="n">
        <v>12826</v>
      </c>
      <c r="D13" s="137" t="n">
        <v>3531</v>
      </c>
      <c r="E13" s="137" t="n">
        <v>614</v>
      </c>
      <c r="F13" s="137" t="n">
        <v>125</v>
      </c>
      <c r="G13" s="137" t="n">
        <v>407</v>
      </c>
    </row>
    <row r="14">
      <c r="A14" s="4" t="s">
        <v>15</v>
      </c>
      <c r="B14" s="137" t="n">
        <v>8133</v>
      </c>
      <c r="C14" s="137" t="n">
        <v>7796</v>
      </c>
      <c r="D14" s="137" t="n">
        <v>13</v>
      </c>
      <c r="E14" s="137" t="n">
        <v>0</v>
      </c>
      <c r="F14" s="137" t="n">
        <v>0</v>
      </c>
      <c r="G14" s="137" t="n">
        <v>324</v>
      </c>
    </row>
    <row r="15">
      <c r="A15" s="4" t="s">
        <v>16</v>
      </c>
      <c r="B15" s="137" t="n">
        <v>884</v>
      </c>
      <c r="C15" s="137" t="n">
        <v>112</v>
      </c>
      <c r="D15" s="137" t="n">
        <v>2</v>
      </c>
      <c r="E15" s="137" t="n">
        <v>0</v>
      </c>
      <c r="F15" s="137" t="n">
        <v>0</v>
      </c>
      <c r="G15" s="137" t="n">
        <v>770</v>
      </c>
    </row>
    <row r="16">
      <c r="A16" s="49" t="s">
        <v>232</v>
      </c>
      <c r="B16" s="139" t="n">
        <v>72246</v>
      </c>
      <c r="C16" s="139" t="n">
        <v>63114</v>
      </c>
      <c r="D16" s="139" t="n">
        <v>5067</v>
      </c>
      <c r="E16" s="139" t="n">
        <v>830</v>
      </c>
      <c r="F16" s="139" t="n">
        <v>237</v>
      </c>
      <c r="G16" s="139" t="n">
        <v>2998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3741</v>
      </c>
      <c r="C18" s="137" t="n">
        <v>1823</v>
      </c>
      <c r="D18" s="137" t="n">
        <v>1398</v>
      </c>
      <c r="E18" s="137" t="n">
        <v>434</v>
      </c>
      <c r="F18" s="137" t="n">
        <v>0</v>
      </c>
      <c r="G18" s="137" t="n">
        <v>86</v>
      </c>
    </row>
    <row r="19">
      <c r="A19" s="4" t="s">
        <v>12</v>
      </c>
      <c r="B19" s="137" t="n">
        <v>39768</v>
      </c>
      <c r="C19" s="137" t="n">
        <v>38097</v>
      </c>
      <c r="D19" s="137" t="n">
        <v>303</v>
      </c>
      <c r="E19" s="137" t="n">
        <v>11</v>
      </c>
      <c r="F19" s="137" t="n">
        <v>1</v>
      </c>
      <c r="G19" s="137" t="n">
        <v>1356</v>
      </c>
    </row>
    <row r="20">
      <c r="A20" s="4" t="s">
        <v>13</v>
      </c>
      <c r="B20" s="137" t="n">
        <v>44801</v>
      </c>
      <c r="C20" s="137" t="n">
        <v>8511</v>
      </c>
      <c r="D20" s="137" t="n">
        <v>9284</v>
      </c>
      <c r="E20" s="137" t="n">
        <v>6557</v>
      </c>
      <c r="F20" s="137" t="n">
        <v>20002</v>
      </c>
      <c r="G20" s="137" t="n">
        <v>447</v>
      </c>
    </row>
    <row r="21">
      <c r="A21" s="4" t="s">
        <v>14</v>
      </c>
      <c r="B21" s="137" t="n">
        <v>157827</v>
      </c>
      <c r="C21" s="137" t="n">
        <v>34727</v>
      </c>
      <c r="D21" s="137" t="n">
        <v>44370</v>
      </c>
      <c r="E21" s="137" t="n">
        <v>40035</v>
      </c>
      <c r="F21" s="137" t="n">
        <v>35099</v>
      </c>
      <c r="G21" s="137" t="n">
        <v>3596</v>
      </c>
    </row>
    <row r="22">
      <c r="A22" s="4" t="s">
        <v>15</v>
      </c>
      <c r="B22" s="137" t="n">
        <v>8115</v>
      </c>
      <c r="C22" s="137" t="n">
        <v>7780</v>
      </c>
      <c r="D22" s="137" t="n">
        <v>13</v>
      </c>
      <c r="E22" s="137" t="n">
        <v>0</v>
      </c>
      <c r="F22" s="137" t="n">
        <v>0</v>
      </c>
      <c r="G22" s="137" t="n">
        <v>322</v>
      </c>
    </row>
    <row r="23">
      <c r="A23" s="4" t="s">
        <v>16</v>
      </c>
      <c r="B23" s="137" t="n">
        <v>883</v>
      </c>
      <c r="C23" s="137" t="n">
        <v>112</v>
      </c>
      <c r="D23" s="137" t="n">
        <v>2</v>
      </c>
      <c r="E23" s="137" t="n">
        <v>0</v>
      </c>
      <c r="F23" s="137" t="n">
        <v>0</v>
      </c>
      <c r="G23" s="137" t="n">
        <v>769</v>
      </c>
    </row>
    <row r="24">
      <c r="A24" s="49" t="s">
        <v>232</v>
      </c>
      <c r="B24" s="139" t="n">
        <v>255135</v>
      </c>
      <c r="C24" s="139" t="n">
        <v>91050</v>
      </c>
      <c r="D24" s="139" t="n">
        <v>55370</v>
      </c>
      <c r="E24" s="139" t="n">
        <v>47037</v>
      </c>
      <c r="F24" s="139" t="n">
        <v>55102</v>
      </c>
      <c r="G24" s="139" t="n">
        <v>6576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1335636</v>
      </c>
      <c r="C26" s="138" t="n">
        <v>635043.39</v>
      </c>
      <c r="D26" s="138" t="n">
        <v>550560.05</v>
      </c>
      <c r="E26" s="138" t="n">
        <v>125826.47</v>
      </c>
      <c r="F26" s="138" t="n">
        <v>0</v>
      </c>
      <c r="G26" s="138" t="n">
        <v>24206.09</v>
      </c>
    </row>
    <row r="27">
      <c r="A27" s="4" t="s">
        <v>12</v>
      </c>
      <c r="B27" s="138" t="n">
        <v>24846347.48</v>
      </c>
      <c r="C27" s="138" t="n">
        <v>23850525.33</v>
      </c>
      <c r="D27" s="138" t="n">
        <v>154399.06</v>
      </c>
      <c r="E27" s="138" t="n">
        <v>4230</v>
      </c>
      <c r="F27" s="138" t="n">
        <v>702</v>
      </c>
      <c r="G27" s="138" t="n">
        <v>836491.09</v>
      </c>
    </row>
    <row r="28">
      <c r="A28" s="4" t="s">
        <v>13</v>
      </c>
      <c r="B28" s="138" t="n">
        <v>14907676.03</v>
      </c>
      <c r="C28" s="138" t="n">
        <v>3749214.84</v>
      </c>
      <c r="D28" s="138" t="n">
        <v>4410026.94</v>
      </c>
      <c r="E28" s="138" t="n">
        <v>2946946.81</v>
      </c>
      <c r="F28" s="138" t="n">
        <v>3623396.52</v>
      </c>
      <c r="G28" s="138" t="n">
        <v>178090.92</v>
      </c>
    </row>
    <row r="29">
      <c r="A29" s="4" t="s">
        <v>14</v>
      </c>
      <c r="B29" s="138" t="n">
        <v>63075291.32</v>
      </c>
      <c r="C29" s="138" t="n">
        <v>14275968.23</v>
      </c>
      <c r="D29" s="138" t="n">
        <v>19137671.97</v>
      </c>
      <c r="E29" s="138" t="n">
        <v>15799943.12</v>
      </c>
      <c r="F29" s="138" t="n">
        <v>12573009.68</v>
      </c>
      <c r="G29" s="138" t="n">
        <v>1288698.32</v>
      </c>
    </row>
    <row r="30">
      <c r="A30" s="4" t="s">
        <v>15</v>
      </c>
      <c r="B30" s="138" t="n">
        <v>2454740.89</v>
      </c>
      <c r="C30" s="138" t="n">
        <v>2351940.05</v>
      </c>
      <c r="D30" s="138" t="n">
        <v>3618</v>
      </c>
      <c r="E30" s="138" t="n">
        <v>0</v>
      </c>
      <c r="F30" s="138" t="n">
        <v>0</v>
      </c>
      <c r="G30" s="138" t="n">
        <v>99182.84</v>
      </c>
    </row>
    <row r="31">
      <c r="A31" s="4" t="s">
        <v>16</v>
      </c>
      <c r="B31" s="138" t="n">
        <v>269265.38</v>
      </c>
      <c r="C31" s="138" t="n">
        <v>33633.84</v>
      </c>
      <c r="D31" s="138" t="n">
        <v>454.64</v>
      </c>
      <c r="E31" s="138" t="n">
        <v>0</v>
      </c>
      <c r="F31" s="138" t="n">
        <v>0</v>
      </c>
      <c r="G31" s="138" t="n">
        <v>235176.9</v>
      </c>
    </row>
    <row r="32">
      <c r="A32" s="49" t="s">
        <v>232</v>
      </c>
      <c r="B32" s="140" t="n">
        <v>106888957.1</v>
      </c>
      <c r="C32" s="140" t="n">
        <v>44896325.68</v>
      </c>
      <c r="D32" s="140" t="n">
        <v>24256730.66</v>
      </c>
      <c r="E32" s="140" t="n">
        <v>18876946.4</v>
      </c>
      <c r="F32" s="140" t="n">
        <v>16197108.2</v>
      </c>
      <c r="G32" s="140" t="n">
        <v>2661846.16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242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1029</v>
      </c>
      <c r="C10" s="141" t="n">
        <v>796</v>
      </c>
      <c r="D10" s="141" t="n">
        <v>183</v>
      </c>
      <c r="E10" s="141" t="n">
        <v>17</v>
      </c>
      <c r="F10" s="141" t="n">
        <v>4</v>
      </c>
      <c r="G10" s="141" t="n">
        <v>29</v>
      </c>
    </row>
    <row r="11">
      <c r="A11" s="4" t="s">
        <v>12</v>
      </c>
      <c r="B11" s="141" t="n">
        <v>45702</v>
      </c>
      <c r="C11" s="141" t="n">
        <v>43788</v>
      </c>
      <c r="D11" s="141" t="n">
        <v>321</v>
      </c>
      <c r="E11" s="141" t="n">
        <v>11</v>
      </c>
      <c r="F11" s="141" t="n">
        <v>2</v>
      </c>
      <c r="G11" s="141" t="n">
        <v>1580</v>
      </c>
    </row>
    <row r="12">
      <c r="A12" s="4" t="s">
        <v>13</v>
      </c>
      <c r="B12" s="141" t="n">
        <v>5135</v>
      </c>
      <c r="C12" s="141" t="n">
        <v>3590</v>
      </c>
      <c r="D12" s="141" t="n">
        <v>1113</v>
      </c>
      <c r="E12" s="141" t="n">
        <v>206</v>
      </c>
      <c r="F12" s="141" t="n">
        <v>98</v>
      </c>
      <c r="G12" s="141" t="n">
        <v>128</v>
      </c>
    </row>
    <row r="13">
      <c r="A13" s="4" t="s">
        <v>14</v>
      </c>
      <c r="B13" s="141" t="n">
        <v>18596</v>
      </c>
      <c r="C13" s="141" t="n">
        <v>13821</v>
      </c>
      <c r="D13" s="141" t="n">
        <v>3610</v>
      </c>
      <c r="E13" s="141" t="n">
        <v>581</v>
      </c>
      <c r="F13" s="141" t="n">
        <v>125</v>
      </c>
      <c r="G13" s="141" t="n">
        <v>459</v>
      </c>
    </row>
    <row r="14">
      <c r="A14" s="4" t="s">
        <v>15</v>
      </c>
      <c r="B14" s="141" t="n">
        <v>10823</v>
      </c>
      <c r="C14" s="141" t="n">
        <v>10366</v>
      </c>
      <c r="D14" s="141" t="n">
        <v>14</v>
      </c>
      <c r="E14" s="141" t="n">
        <v>0</v>
      </c>
      <c r="F14" s="141" t="n">
        <v>0</v>
      </c>
      <c r="G14" s="141" t="n">
        <v>443</v>
      </c>
    </row>
    <row r="15">
      <c r="A15" s="4" t="s">
        <v>16</v>
      </c>
      <c r="B15" s="141" t="n">
        <v>1116</v>
      </c>
      <c r="C15" s="141" t="n">
        <v>132</v>
      </c>
      <c r="D15" s="141" t="n">
        <v>2</v>
      </c>
      <c r="E15" s="141" t="n">
        <v>0</v>
      </c>
      <c r="F15" s="141" t="n">
        <v>0</v>
      </c>
      <c r="G15" s="141" t="n">
        <v>982</v>
      </c>
    </row>
    <row r="16">
      <c r="A16" s="49" t="s">
        <v>232</v>
      </c>
      <c r="B16" s="143" t="n">
        <v>82401</v>
      </c>
      <c r="C16" s="143" t="n">
        <v>72493</v>
      </c>
      <c r="D16" s="143" t="n">
        <v>5243</v>
      </c>
      <c r="E16" s="143" t="n">
        <v>815</v>
      </c>
      <c r="F16" s="143" t="n">
        <v>229</v>
      </c>
      <c r="G16" s="143" t="n">
        <v>3621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3684</v>
      </c>
      <c r="C18" s="141" t="n">
        <v>1769</v>
      </c>
      <c r="D18" s="141" t="n">
        <v>1436</v>
      </c>
      <c r="E18" s="141" t="n">
        <v>359</v>
      </c>
      <c r="F18" s="141" t="n">
        <v>68</v>
      </c>
      <c r="G18" s="141" t="n">
        <v>52</v>
      </c>
    </row>
    <row r="19">
      <c r="A19" s="4" t="s">
        <v>12</v>
      </c>
      <c r="B19" s="141" t="n">
        <v>45575</v>
      </c>
      <c r="C19" s="141" t="n">
        <v>43663</v>
      </c>
      <c r="D19" s="141" t="n">
        <v>321</v>
      </c>
      <c r="E19" s="141" t="n">
        <v>11</v>
      </c>
      <c r="F19" s="141" t="n">
        <v>2</v>
      </c>
      <c r="G19" s="141" t="n">
        <v>1578</v>
      </c>
    </row>
    <row r="20">
      <c r="A20" s="4" t="s">
        <v>13</v>
      </c>
      <c r="B20" s="141" t="n">
        <v>39467</v>
      </c>
      <c r="C20" s="141" t="n">
        <v>8837</v>
      </c>
      <c r="D20" s="141" t="n">
        <v>9914</v>
      </c>
      <c r="E20" s="141" t="n">
        <v>6865</v>
      </c>
      <c r="F20" s="141" t="n">
        <v>12874</v>
      </c>
      <c r="G20" s="141" t="n">
        <v>977</v>
      </c>
    </row>
    <row r="21">
      <c r="A21" s="4" t="s">
        <v>14</v>
      </c>
      <c r="B21" s="141" t="n">
        <v>146241</v>
      </c>
      <c r="C21" s="141" t="n">
        <v>36143</v>
      </c>
      <c r="D21" s="141" t="n">
        <v>41950</v>
      </c>
      <c r="E21" s="141" t="n">
        <v>35709</v>
      </c>
      <c r="F21" s="141" t="n">
        <v>29358</v>
      </c>
      <c r="G21" s="141" t="n">
        <v>3081</v>
      </c>
    </row>
    <row r="22">
      <c r="A22" s="4" t="s">
        <v>15</v>
      </c>
      <c r="B22" s="141" t="n">
        <v>10811</v>
      </c>
      <c r="C22" s="141" t="n">
        <v>10354</v>
      </c>
      <c r="D22" s="141" t="n">
        <v>14</v>
      </c>
      <c r="E22" s="141" t="n">
        <v>0</v>
      </c>
      <c r="F22" s="141" t="n">
        <v>0</v>
      </c>
      <c r="G22" s="141" t="n">
        <v>443</v>
      </c>
    </row>
    <row r="23">
      <c r="A23" s="4" t="s">
        <v>16</v>
      </c>
      <c r="B23" s="141" t="n">
        <v>1116</v>
      </c>
      <c r="C23" s="141" t="n">
        <v>132</v>
      </c>
      <c r="D23" s="141" t="n">
        <v>2</v>
      </c>
      <c r="E23" s="141" t="n">
        <v>0</v>
      </c>
      <c r="F23" s="141" t="n">
        <v>0</v>
      </c>
      <c r="G23" s="141" t="n">
        <v>982</v>
      </c>
    </row>
    <row r="24">
      <c r="A24" s="49" t="s">
        <v>232</v>
      </c>
      <c r="B24" s="143" t="n">
        <v>246894</v>
      </c>
      <c r="C24" s="143" t="n">
        <v>100898</v>
      </c>
      <c r="D24" s="143" t="n">
        <v>53637</v>
      </c>
      <c r="E24" s="143" t="n">
        <v>42944</v>
      </c>
      <c r="F24" s="143" t="n">
        <v>42302</v>
      </c>
      <c r="G24" s="143" t="n">
        <v>7113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1879727.16</v>
      </c>
      <c r="C26" s="142" t="n">
        <v>825998.47</v>
      </c>
      <c r="D26" s="142" t="n">
        <v>807490.17</v>
      </c>
      <c r="E26" s="142" t="n">
        <v>176980.63</v>
      </c>
      <c r="F26" s="142" t="n">
        <v>39549.87</v>
      </c>
      <c r="G26" s="142" t="n">
        <v>29708.02</v>
      </c>
    </row>
    <row r="27">
      <c r="A27" s="4" t="s">
        <v>12</v>
      </c>
      <c r="B27" s="142" t="n">
        <v>30214587.33</v>
      </c>
      <c r="C27" s="142" t="n">
        <v>28974524.9</v>
      </c>
      <c r="D27" s="142" t="n">
        <v>188640.46</v>
      </c>
      <c r="E27" s="142" t="n">
        <v>6354.42</v>
      </c>
      <c r="F27" s="142" t="n">
        <v>1080</v>
      </c>
      <c r="G27" s="142" t="n">
        <v>1043987.55</v>
      </c>
    </row>
    <row r="28">
      <c r="A28" s="4" t="s">
        <v>13</v>
      </c>
      <c r="B28" s="142" t="n">
        <v>15491281.51</v>
      </c>
      <c r="C28" s="142" t="n">
        <v>4200834.94</v>
      </c>
      <c r="D28" s="142" t="n">
        <v>5358133.97</v>
      </c>
      <c r="E28" s="142" t="n">
        <v>3663613.83</v>
      </c>
      <c r="F28" s="142" t="n">
        <v>1946212.29</v>
      </c>
      <c r="G28" s="142" t="n">
        <v>322486.48</v>
      </c>
    </row>
    <row r="29">
      <c r="A29" s="4" t="s">
        <v>14</v>
      </c>
      <c r="B29" s="142" t="n">
        <v>61199169.85</v>
      </c>
      <c r="C29" s="142" t="n">
        <v>15468354.59</v>
      </c>
      <c r="D29" s="142" t="n">
        <v>18604319.54</v>
      </c>
      <c r="E29" s="142" t="n">
        <v>14403511.4</v>
      </c>
      <c r="F29" s="142" t="n">
        <v>11467821.21</v>
      </c>
      <c r="G29" s="142" t="n">
        <v>1255163.11</v>
      </c>
    </row>
    <row r="30">
      <c r="A30" s="4" t="s">
        <v>15</v>
      </c>
      <c r="B30" s="142" t="n">
        <v>3293207.08</v>
      </c>
      <c r="C30" s="142" t="n">
        <v>3154140.78</v>
      </c>
      <c r="D30" s="142" t="n">
        <v>4235</v>
      </c>
      <c r="E30" s="142" t="n">
        <v>0</v>
      </c>
      <c r="F30" s="142" t="n">
        <v>0</v>
      </c>
      <c r="G30" s="142" t="n">
        <v>134831.3</v>
      </c>
    </row>
    <row r="31">
      <c r="A31" s="4" t="s">
        <v>16</v>
      </c>
      <c r="B31" s="142" t="n">
        <v>340649</v>
      </c>
      <c r="C31" s="142" t="n">
        <v>40611.96</v>
      </c>
      <c r="D31" s="142" t="n">
        <v>454.98</v>
      </c>
      <c r="E31" s="142" t="n">
        <v>0</v>
      </c>
      <c r="F31" s="142" t="n">
        <v>0</v>
      </c>
      <c r="G31" s="142" t="n">
        <v>299582.06</v>
      </c>
    </row>
    <row r="32">
      <c r="A32" s="49" t="s">
        <v>232</v>
      </c>
      <c r="B32" s="144" t="n">
        <v>112418621.93</v>
      </c>
      <c r="C32" s="144" t="n">
        <v>52664465.64</v>
      </c>
      <c r="D32" s="144" t="n">
        <v>24963274.12</v>
      </c>
      <c r="E32" s="144" t="n">
        <v>18250460.28</v>
      </c>
      <c r="F32" s="144" t="n">
        <v>13454663.37</v>
      </c>
      <c r="G32" s="144" t="n">
        <v>3085758.52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80069</v>
      </c>
      <c r="C7" s="7" t="n">
        <v>370449</v>
      </c>
      <c r="D7" s="8" t="n">
        <v>82994321.07</v>
      </c>
      <c r="E7" s="8" t="n">
        <v>224.037103811861</v>
      </c>
      <c r="F7" s="8" t="n">
        <v>83023790.688</v>
      </c>
    </row>
    <row r="8">
      <c r="A8" s="4" t="s">
        <v>11</v>
      </c>
      <c r="B8" s="5" t="n">
        <v>13693</v>
      </c>
      <c r="C8" s="5" t="n">
        <v>65586</v>
      </c>
      <c r="D8" s="6" t="n">
        <v>18720905.66</v>
      </c>
      <c r="E8" s="6" t="n">
        <v>285.440576647455</v>
      </c>
      <c r="F8" s="6"/>
    </row>
    <row r="9">
      <c r="A9" s="4" t="s">
        <v>12</v>
      </c>
      <c r="B9" s="5" t="n">
        <v>39574</v>
      </c>
      <c r="C9" s="5" t="n">
        <v>39574</v>
      </c>
      <c r="D9" s="6" t="n">
        <v>9921658.57</v>
      </c>
      <c r="E9" s="6" t="n">
        <v>250.711542174155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12589</v>
      </c>
      <c r="C11" s="5" t="n">
        <v>185638</v>
      </c>
      <c r="D11" s="6" t="n">
        <v>34770388.75</v>
      </c>
      <c r="E11" s="6" t="n">
        <v>187.302108135188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94580</v>
      </c>
      <c r="C14" s="7" t="n">
        <v>465526</v>
      </c>
      <c r="D14" s="8" t="n">
        <v>176964906.19</v>
      </c>
      <c r="E14" s="8" t="n">
        <v>380.139683261515</v>
      </c>
      <c r="F14" s="8" t="n">
        <v>177033067.789</v>
      </c>
    </row>
    <row r="15">
      <c r="A15" s="4" t="s">
        <v>11</v>
      </c>
      <c r="B15" s="5" t="n">
        <v>11266</v>
      </c>
      <c r="C15" s="5" t="n">
        <v>56510</v>
      </c>
      <c r="D15" s="6" t="n">
        <v>28027678.03</v>
      </c>
      <c r="E15" s="6" t="n">
        <v>495.977314280658</v>
      </c>
      <c r="F15" s="6"/>
    </row>
    <row r="16">
      <c r="A16" s="4" t="s">
        <v>12</v>
      </c>
      <c r="B16" s="5" t="n">
        <v>47455</v>
      </c>
      <c r="C16" s="5" t="n">
        <v>47455</v>
      </c>
      <c r="D16" s="6" t="n">
        <v>22361593.26</v>
      </c>
      <c r="E16" s="6" t="n">
        <v>471.216800337162</v>
      </c>
      <c r="F16" s="6"/>
    </row>
    <row r="17">
      <c r="A17" s="4" t="s">
        <v>13</v>
      </c>
      <c r="B17" s="5" t="n">
        <v>4547</v>
      </c>
      <c r="C17" s="5" t="n">
        <v>102998</v>
      </c>
      <c r="D17" s="6" t="n">
        <v>44086520.02</v>
      </c>
      <c r="E17" s="6" t="n">
        <v>428.032777529661</v>
      </c>
      <c r="F17" s="6"/>
    </row>
    <row r="18">
      <c r="A18" s="4" t="s">
        <v>14</v>
      </c>
      <c r="B18" s="5" t="n">
        <v>17825</v>
      </c>
      <c r="C18" s="5" t="n">
        <v>245170</v>
      </c>
      <c r="D18" s="6" t="n">
        <v>79671844.88</v>
      </c>
      <c r="E18" s="6" t="n">
        <v>324.965717175837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77256</v>
      </c>
      <c r="C21" s="7" t="n">
        <v>458952</v>
      </c>
      <c r="D21" s="8" t="n">
        <v>145996787.4</v>
      </c>
      <c r="E21" s="8" t="n">
        <v>318.109055848978</v>
      </c>
      <c r="F21" s="8" t="n">
        <v>146074201.046</v>
      </c>
    </row>
    <row r="22">
      <c r="A22" s="4" t="s">
        <v>11</v>
      </c>
      <c r="B22" s="5" t="n">
        <v>4050</v>
      </c>
      <c r="C22" s="5" t="n">
        <v>24663</v>
      </c>
      <c r="D22" s="6" t="n">
        <v>10344347.95</v>
      </c>
      <c r="E22" s="6" t="n">
        <v>419.427804808823</v>
      </c>
      <c r="F22" s="6"/>
    </row>
    <row r="23">
      <c r="A23" s="4" t="s">
        <v>12</v>
      </c>
      <c r="B23" s="5" t="n">
        <v>41434</v>
      </c>
      <c r="C23" s="5" t="n">
        <v>41434</v>
      </c>
      <c r="D23" s="6" t="n">
        <v>18570871.85</v>
      </c>
      <c r="E23" s="6" t="n">
        <v>448.203693826326</v>
      </c>
      <c r="F23" s="6"/>
    </row>
    <row r="24">
      <c r="A24" s="4" t="s">
        <v>13</v>
      </c>
      <c r="B24" s="5" t="n">
        <v>4478</v>
      </c>
      <c r="C24" s="5" t="n">
        <v>109521</v>
      </c>
      <c r="D24" s="6" t="n">
        <v>41467177.96</v>
      </c>
      <c r="E24" s="6" t="n">
        <v>378.623076487614</v>
      </c>
      <c r="F24" s="6"/>
    </row>
    <row r="25">
      <c r="A25" s="4" t="s">
        <v>14</v>
      </c>
      <c r="B25" s="5" t="n">
        <v>17605</v>
      </c>
      <c r="C25" s="5" t="n">
        <v>273719</v>
      </c>
      <c r="D25" s="6" t="n">
        <v>73593570.59</v>
      </c>
      <c r="E25" s="6" t="n">
        <v>268.86540791834</v>
      </c>
      <c r="F25" s="6"/>
    </row>
    <row r="26">
      <c r="A26" s="4" t="s">
        <v>15</v>
      </c>
      <c r="B26" s="5" t="n">
        <v>8648</v>
      </c>
      <c r="C26" s="5" t="n">
        <v>8648</v>
      </c>
      <c r="D26" s="6" t="n">
        <v>1817794.05</v>
      </c>
      <c r="E26" s="6" t="n">
        <v>210.198201896392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52485</v>
      </c>
      <c r="C28" s="7" t="n">
        <v>278187</v>
      </c>
      <c r="D28" s="8" t="n">
        <v>80894888.36</v>
      </c>
      <c r="E28" s="8" t="n">
        <v>290.793201551474</v>
      </c>
      <c r="F28" s="8" t="n">
        <v>80926125.74</v>
      </c>
    </row>
    <row r="29">
      <c r="A29" s="4" t="s">
        <v>11</v>
      </c>
      <c r="B29" s="5" t="n">
        <v>349</v>
      </c>
      <c r="C29" s="5" t="n">
        <v>2106</v>
      </c>
      <c r="D29" s="6" t="n">
        <v>808773.32</v>
      </c>
      <c r="E29" s="6" t="n">
        <v>384.032915479582</v>
      </c>
      <c r="F29" s="6"/>
    </row>
    <row r="30">
      <c r="A30" s="4" t="s">
        <v>12</v>
      </c>
      <c r="B30" s="5" t="n">
        <v>29944</v>
      </c>
      <c r="C30" s="5" t="n">
        <v>29944</v>
      </c>
      <c r="D30" s="6" t="n">
        <v>13102294.17</v>
      </c>
      <c r="E30" s="6" t="n">
        <v>437.55991751269</v>
      </c>
      <c r="F30" s="6"/>
    </row>
    <row r="31">
      <c r="A31" s="4" t="s">
        <v>13</v>
      </c>
      <c r="B31" s="5" t="n">
        <v>3245</v>
      </c>
      <c r="C31" s="5" t="n">
        <v>79925</v>
      </c>
      <c r="D31" s="6" t="n">
        <v>24679237.95</v>
      </c>
      <c r="E31" s="6" t="n">
        <v>308.779955583359</v>
      </c>
      <c r="F31" s="6"/>
    </row>
    <row r="32">
      <c r="A32" s="4" t="s">
        <v>14</v>
      </c>
      <c r="B32" s="5" t="n">
        <v>12212</v>
      </c>
      <c r="C32" s="5" t="n">
        <v>159554</v>
      </c>
      <c r="D32" s="6" t="n">
        <v>40904662.92</v>
      </c>
      <c r="E32" s="6" t="n">
        <v>256.368771199719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41812</v>
      </c>
      <c r="C35" s="7" t="n">
        <v>225304</v>
      </c>
      <c r="D35" s="8" t="n">
        <v>63388720.09</v>
      </c>
      <c r="E35" s="8" t="n">
        <v>281.34751309342</v>
      </c>
      <c r="F35" s="8" t="n">
        <v>63393079.37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23813</v>
      </c>
      <c r="C37" s="5" t="n">
        <v>23813</v>
      </c>
      <c r="D37" s="6" t="n">
        <v>10427341.98</v>
      </c>
      <c r="E37" s="6" t="n">
        <v>437.884432032923</v>
      </c>
      <c r="F37" s="6"/>
    </row>
    <row r="38">
      <c r="A38" s="4" t="s">
        <v>13</v>
      </c>
      <c r="B38" s="5" t="n">
        <v>2701</v>
      </c>
      <c r="C38" s="5" t="n">
        <v>73794</v>
      </c>
      <c r="D38" s="6" t="n">
        <v>20109731.58</v>
      </c>
      <c r="E38" s="6" t="n">
        <v>272.511743231157</v>
      </c>
      <c r="F38" s="6"/>
    </row>
    <row r="39">
      <c r="A39" s="4" t="s">
        <v>14</v>
      </c>
      <c r="B39" s="5" t="n">
        <v>9753</v>
      </c>
      <c r="C39" s="5" t="n">
        <v>121813</v>
      </c>
      <c r="D39" s="6" t="n">
        <v>31421523.89</v>
      </c>
      <c r="E39" s="6" t="n">
        <v>257.948855130405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40562</v>
      </c>
      <c r="C42" s="7" t="n">
        <v>201207</v>
      </c>
      <c r="D42" s="8" t="n">
        <v>56914579.88</v>
      </c>
      <c r="E42" s="8" t="n">
        <v>282.865804271223</v>
      </c>
      <c r="F42" s="8" t="n">
        <v>56925087.88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22618</v>
      </c>
      <c r="C44" s="5" t="n">
        <v>22618</v>
      </c>
      <c r="D44" s="6" t="n">
        <v>9892300</v>
      </c>
      <c r="E44" s="6" t="n">
        <v>437.364046334778</v>
      </c>
      <c r="F44" s="6"/>
    </row>
    <row r="45">
      <c r="A45" s="4" t="s">
        <v>13</v>
      </c>
      <c r="B45" s="5" t="n">
        <v>2561</v>
      </c>
      <c r="C45" s="5" t="n">
        <v>52822</v>
      </c>
      <c r="D45" s="6" t="n">
        <v>14496078.81</v>
      </c>
      <c r="E45" s="6" t="n">
        <v>274.432600242323</v>
      </c>
      <c r="F45" s="6"/>
    </row>
    <row r="46">
      <c r="A46" s="4" t="s">
        <v>14</v>
      </c>
      <c r="B46" s="5" t="n">
        <v>10365</v>
      </c>
      <c r="C46" s="5" t="n">
        <v>120716</v>
      </c>
      <c r="D46" s="6" t="n">
        <v>31427592.05</v>
      </c>
      <c r="E46" s="6" t="n">
        <v>260.343219208721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927255</v>
      </c>
      <c r="E47" s="6" t="n">
        <v>211.027537551206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42965</v>
      </c>
      <c r="C49" s="7" t="n">
        <v>186128</v>
      </c>
      <c r="D49" s="8" t="n">
        <v>50478973.37</v>
      </c>
      <c r="E49" s="8" t="n">
        <v>271.205693769879</v>
      </c>
      <c r="F49" s="8" t="n">
        <v>50488666.604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24093</v>
      </c>
      <c r="C51" s="5" t="n">
        <v>24093</v>
      </c>
      <c r="D51" s="6" t="n">
        <v>10374756.94</v>
      </c>
      <c r="E51" s="6" t="n">
        <v>430.612914124434</v>
      </c>
      <c r="F51" s="6"/>
    </row>
    <row r="52">
      <c r="A52" s="4" t="s">
        <v>13</v>
      </c>
      <c r="B52" s="5" t="n">
        <v>2618</v>
      </c>
      <c r="C52" s="5" t="n">
        <v>43684</v>
      </c>
      <c r="D52" s="6" t="n">
        <v>10313707.99</v>
      </c>
      <c r="E52" s="6" t="n">
        <v>236.098067713579</v>
      </c>
      <c r="F52" s="6"/>
    </row>
    <row r="53">
      <c r="A53" s="4" t="s">
        <v>14</v>
      </c>
      <c r="B53" s="5" t="n">
        <v>10909</v>
      </c>
      <c r="C53" s="5" t="n">
        <v>112906</v>
      </c>
      <c r="D53" s="6" t="n">
        <v>28609674.67</v>
      </c>
      <c r="E53" s="6" t="n">
        <v>253.393749402158</v>
      </c>
      <c r="F53" s="6"/>
    </row>
    <row r="54">
      <c r="A54" s="4" t="s">
        <v>15</v>
      </c>
      <c r="B54" s="5" t="n">
        <v>4656</v>
      </c>
      <c r="C54" s="5" t="n">
        <v>4656</v>
      </c>
      <c r="D54" s="6" t="n">
        <v>979755</v>
      </c>
      <c r="E54" s="6" t="n">
        <v>210.428479381443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72246</v>
      </c>
      <c r="C56" s="7" t="n">
        <v>255135</v>
      </c>
      <c r="D56" s="8" t="n">
        <v>106888957.1</v>
      </c>
      <c r="E56" s="8" t="n">
        <v>418.950583416623</v>
      </c>
      <c r="F56" s="8" t="n">
        <v>106938754.17</v>
      </c>
    </row>
    <row r="57">
      <c r="A57" s="4" t="s">
        <v>11</v>
      </c>
      <c r="B57" s="5" t="n">
        <v>1014</v>
      </c>
      <c r="C57" s="5" t="n">
        <v>3741</v>
      </c>
      <c r="D57" s="6" t="n">
        <v>1335636</v>
      </c>
      <c r="E57" s="6" t="n">
        <v>357.02646351243</v>
      </c>
      <c r="F57" s="6"/>
    </row>
    <row r="58">
      <c r="A58" s="4" t="s">
        <v>12</v>
      </c>
      <c r="B58" s="5" t="n">
        <v>39768</v>
      </c>
      <c r="C58" s="5" t="n">
        <v>39768</v>
      </c>
      <c r="D58" s="6" t="n">
        <v>24846347.48</v>
      </c>
      <c r="E58" s="6" t="n">
        <v>624.782425065379</v>
      </c>
      <c r="F58" s="6"/>
    </row>
    <row r="59">
      <c r="A59" s="4" t="s">
        <v>13</v>
      </c>
      <c r="B59" s="5" t="n">
        <v>4850</v>
      </c>
      <c r="C59" s="5" t="n">
        <v>44801</v>
      </c>
      <c r="D59" s="6" t="n">
        <v>14907676.03</v>
      </c>
      <c r="E59" s="6" t="n">
        <v>332.753198142899</v>
      </c>
      <c r="F59" s="6"/>
    </row>
    <row r="60">
      <c r="A60" s="4" t="s">
        <v>14</v>
      </c>
      <c r="B60" s="5" t="n">
        <v>17503</v>
      </c>
      <c r="C60" s="5" t="n">
        <v>157827</v>
      </c>
      <c r="D60" s="6" t="n">
        <v>63075291.32</v>
      </c>
      <c r="E60" s="6" t="n">
        <v>399.648294144855</v>
      </c>
      <c r="F60" s="6"/>
    </row>
    <row r="61">
      <c r="A61" s="4" t="s">
        <v>15</v>
      </c>
      <c r="B61" s="5" t="n">
        <v>8115</v>
      </c>
      <c r="C61" s="5" t="n">
        <v>8115</v>
      </c>
      <c r="D61" s="6" t="n">
        <v>2454740.89</v>
      </c>
      <c r="E61" s="6" t="n">
        <v>302.494256315465</v>
      </c>
      <c r="F61" s="6"/>
    </row>
    <row r="62">
      <c r="A62" s="10" t="s">
        <v>16</v>
      </c>
      <c r="B62" s="11" t="n">
        <v>883</v>
      </c>
      <c r="C62" s="11" t="n">
        <v>883</v>
      </c>
      <c r="D62" s="12" t="n">
        <v>269265.38</v>
      </c>
      <c r="E62" s="12" t="n">
        <v>304.943805209513</v>
      </c>
      <c r="F62" s="12"/>
    </row>
    <row r="63">
      <c r="A63" s="9" t="s">
        <v>24</v>
      </c>
      <c r="B63" s="7" t="n">
        <v>82401</v>
      </c>
      <c r="C63" s="7" t="n">
        <v>246894</v>
      </c>
      <c r="D63" s="8" t="n">
        <v>112418621.93</v>
      </c>
      <c r="E63" s="8" t="n">
        <v>455.33152660656</v>
      </c>
      <c r="F63" s="8" t="n">
        <v>113191270.8249</v>
      </c>
    </row>
    <row r="64">
      <c r="A64" s="4" t="s">
        <v>11</v>
      </c>
      <c r="B64" s="5" t="n">
        <v>1029</v>
      </c>
      <c r="C64" s="5" t="n">
        <v>3684</v>
      </c>
      <c r="D64" s="6" t="n">
        <v>1879727.16</v>
      </c>
      <c r="E64" s="6" t="n">
        <v>510.240814332248</v>
      </c>
      <c r="F64" s="6"/>
    </row>
    <row r="65">
      <c r="A65" s="4" t="s">
        <v>12</v>
      </c>
      <c r="B65" s="5" t="n">
        <v>45575</v>
      </c>
      <c r="C65" s="5" t="n">
        <v>45575</v>
      </c>
      <c r="D65" s="6" t="n">
        <v>30214587.33</v>
      </c>
      <c r="E65" s="6" t="n">
        <v>662.964066483818</v>
      </c>
      <c r="F65" s="6"/>
    </row>
    <row r="66">
      <c r="A66" s="4" t="s">
        <v>13</v>
      </c>
      <c r="B66" s="5" t="n">
        <v>5135</v>
      </c>
      <c r="C66" s="5" t="n">
        <v>39467</v>
      </c>
      <c r="D66" s="6" t="n">
        <v>15491281.51</v>
      </c>
      <c r="E66" s="6" t="n">
        <v>392.512263663314</v>
      </c>
      <c r="F66" s="6"/>
    </row>
    <row r="67">
      <c r="A67" s="4" t="s">
        <v>14</v>
      </c>
      <c r="B67" s="5" t="n">
        <v>18596</v>
      </c>
      <c r="C67" s="5" t="n">
        <v>146241</v>
      </c>
      <c r="D67" s="6" t="n">
        <v>61199169.85</v>
      </c>
      <c r="E67" s="6" t="n">
        <v>418.481614936988</v>
      </c>
      <c r="F67" s="6"/>
    </row>
    <row r="68">
      <c r="A68" s="4" t="s">
        <v>15</v>
      </c>
      <c r="B68" s="5" t="n">
        <v>10811</v>
      </c>
      <c r="C68" s="5" t="n">
        <v>10811</v>
      </c>
      <c r="D68" s="6" t="n">
        <v>3293207.08</v>
      </c>
      <c r="E68" s="6" t="n">
        <v>304.616324114328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83541</v>
      </c>
      <c r="C70" s="7" t="n">
        <v>265096</v>
      </c>
      <c r="D70" s="8" t="n">
        <v>120427815.57</v>
      </c>
      <c r="E70" s="8" t="n">
        <v>454.280017691704</v>
      </c>
      <c r="F70" s="8" t="n">
        <v>121072240.7297</v>
      </c>
    </row>
    <row r="71">
      <c r="A71" s="4" t="s">
        <v>11</v>
      </c>
      <c r="B71" s="5" t="n">
        <v>2014</v>
      </c>
      <c r="C71" s="5" t="n">
        <v>10849</v>
      </c>
      <c r="D71" s="6" t="n">
        <v>3492957.52</v>
      </c>
      <c r="E71" s="6" t="n">
        <v>321.961242510831</v>
      </c>
      <c r="F71" s="6"/>
    </row>
    <row r="72">
      <c r="A72" s="4" t="s">
        <v>12</v>
      </c>
      <c r="B72" s="5" t="n">
        <v>46763</v>
      </c>
      <c r="C72" s="5" t="n">
        <v>46763</v>
      </c>
      <c r="D72" s="6" t="n">
        <v>31185163.38</v>
      </c>
      <c r="E72" s="6" t="n">
        <v>666.876876590467</v>
      </c>
      <c r="F72" s="6"/>
    </row>
    <row r="73">
      <c r="A73" s="4" t="s">
        <v>13</v>
      </c>
      <c r="B73" s="5" t="n">
        <v>5902</v>
      </c>
      <c r="C73" s="5" t="n">
        <v>42597</v>
      </c>
      <c r="D73" s="6" t="n">
        <v>16832307.84</v>
      </c>
      <c r="E73" s="6" t="n">
        <v>395.152424818649</v>
      </c>
      <c r="F73" s="6"/>
    </row>
    <row r="74">
      <c r="A74" s="4" t="s">
        <v>14</v>
      </c>
      <c r="B74" s="5" t="n">
        <v>17786</v>
      </c>
      <c r="C74" s="5" t="n">
        <v>153940</v>
      </c>
      <c r="D74" s="6" t="n">
        <v>65572337.67</v>
      </c>
      <c r="E74" s="6" t="n">
        <v>425.960359035988</v>
      </c>
      <c r="F74" s="6"/>
    </row>
    <row r="75">
      <c r="A75" s="4" t="s">
        <v>15</v>
      </c>
      <c r="B75" s="5" t="n">
        <v>9865</v>
      </c>
      <c r="C75" s="5" t="n">
        <v>9865</v>
      </c>
      <c r="D75" s="6" t="n">
        <v>3014341.37</v>
      </c>
      <c r="E75" s="6" t="n">
        <v>305.559186011151</v>
      </c>
      <c r="F75" s="6"/>
    </row>
    <row r="76">
      <c r="A76" s="10" t="s">
        <v>16</v>
      </c>
      <c r="B76" s="11" t="n">
        <v>1082</v>
      </c>
      <c r="C76" s="11" t="n">
        <v>1082</v>
      </c>
      <c r="D76" s="12" t="n">
        <v>330707.79</v>
      </c>
      <c r="E76" s="12" t="n">
        <v>305.644907578558</v>
      </c>
      <c r="F76" s="12"/>
    </row>
    <row r="77">
      <c r="A77" s="9" t="s">
        <v>26</v>
      </c>
      <c r="B77" s="7" t="n">
        <v>117776</v>
      </c>
      <c r="C77" s="7" t="n">
        <v>366156</v>
      </c>
      <c r="D77" s="8" t="n">
        <v>188176797.14</v>
      </c>
      <c r="E77" s="8" t="n">
        <v>513.925204393756</v>
      </c>
      <c r="F77" s="8" t="n">
        <v>188422642.413</v>
      </c>
    </row>
    <row r="78">
      <c r="A78" s="4" t="s">
        <v>11</v>
      </c>
      <c r="B78" s="5" t="n">
        <v>3374</v>
      </c>
      <c r="C78" s="5" t="n">
        <v>20242</v>
      </c>
      <c r="D78" s="6" t="n">
        <v>11290948.82</v>
      </c>
      <c r="E78" s="6" t="n">
        <v>557.798084181405</v>
      </c>
      <c r="F78" s="6"/>
    </row>
    <row r="79">
      <c r="A79" s="4" t="s">
        <v>12</v>
      </c>
      <c r="B79" s="5" t="n">
        <v>65039</v>
      </c>
      <c r="C79" s="5" t="n">
        <v>65039</v>
      </c>
      <c r="D79" s="6" t="n">
        <v>47728147.03</v>
      </c>
      <c r="E79" s="6" t="n">
        <v>733.838881747874</v>
      </c>
      <c r="F79" s="6"/>
    </row>
    <row r="80">
      <c r="A80" s="4" t="s">
        <v>13</v>
      </c>
      <c r="B80" s="5" t="n">
        <v>7610</v>
      </c>
      <c r="C80" s="5" t="n">
        <v>49934</v>
      </c>
      <c r="D80" s="6" t="n">
        <v>22500630.08</v>
      </c>
      <c r="E80" s="6" t="n">
        <v>450.607403372452</v>
      </c>
      <c r="F80" s="6"/>
    </row>
    <row r="81">
      <c r="A81" s="4" t="s">
        <v>14</v>
      </c>
      <c r="B81" s="5" t="n">
        <v>24269</v>
      </c>
      <c r="C81" s="5" t="n">
        <v>213646</v>
      </c>
      <c r="D81" s="6" t="n">
        <v>101325740.92</v>
      </c>
      <c r="E81" s="6" t="n">
        <v>474.269309605609</v>
      </c>
      <c r="F81" s="6"/>
    </row>
    <row r="82">
      <c r="A82" s="4" t="s">
        <v>15</v>
      </c>
      <c r="B82" s="5" t="n">
        <v>15885</v>
      </c>
      <c r="C82" s="5" t="n">
        <v>15885</v>
      </c>
      <c r="D82" s="6" t="n">
        <v>4898524.84</v>
      </c>
      <c r="E82" s="6" t="n">
        <v>308.374242367013</v>
      </c>
      <c r="F82" s="6"/>
    </row>
    <row r="83">
      <c r="A83" s="10" t="s">
        <v>16</v>
      </c>
      <c r="B83" s="11" t="n">
        <v>1410</v>
      </c>
      <c r="C83" s="11" t="n">
        <v>1410</v>
      </c>
      <c r="D83" s="12" t="n">
        <v>432805.45</v>
      </c>
      <c r="E83" s="12" t="n">
        <v>306.954219858156</v>
      </c>
      <c r="F83" s="12"/>
    </row>
    <row r="84">
      <c r="A84" s="9" t="s">
        <v>27</v>
      </c>
      <c r="B84" s="7" t="n">
        <v>120388</v>
      </c>
      <c r="C84" s="7" t="n">
        <v>351372</v>
      </c>
      <c r="D84" s="8" t="n">
        <v>212145298.81</v>
      </c>
      <c r="E84" s="8" t="n">
        <v>603.762675483533</v>
      </c>
      <c r="F84" s="8" t="n">
        <v>212225459.241</v>
      </c>
    </row>
    <row r="85">
      <c r="A85" s="4" t="s">
        <v>11</v>
      </c>
      <c r="B85" s="5" t="n">
        <v>3171</v>
      </c>
      <c r="C85" s="5" t="n">
        <v>20960</v>
      </c>
      <c r="D85" s="6" t="n">
        <v>14876408.08</v>
      </c>
      <c r="E85" s="6" t="n">
        <v>709.75229389313</v>
      </c>
      <c r="F85" s="6"/>
    </row>
    <row r="86">
      <c r="A86" s="4" t="s">
        <v>12</v>
      </c>
      <c r="B86" s="5" t="n">
        <v>70682</v>
      </c>
      <c r="C86" s="5" t="n">
        <v>70682</v>
      </c>
      <c r="D86" s="6" t="n">
        <v>56696216.28</v>
      </c>
      <c r="E86" s="6" t="n">
        <v>802.130900087717</v>
      </c>
      <c r="F86" s="6"/>
    </row>
    <row r="87">
      <c r="A87" s="4" t="s">
        <v>13</v>
      </c>
      <c r="B87" s="5" t="n">
        <v>8144</v>
      </c>
      <c r="C87" s="5" t="n">
        <v>51320</v>
      </c>
      <c r="D87" s="6" t="n">
        <v>30563335.94</v>
      </c>
      <c r="E87" s="6" t="n">
        <v>595.544348012471</v>
      </c>
      <c r="F87" s="6"/>
    </row>
    <row r="88">
      <c r="A88" s="4" t="s">
        <v>14</v>
      </c>
      <c r="B88" s="5" t="n">
        <v>23191</v>
      </c>
      <c r="C88" s="5" t="n">
        <v>193382</v>
      </c>
      <c r="D88" s="6" t="n">
        <v>104718770.32</v>
      </c>
      <c r="E88" s="6" t="n">
        <v>541.5125002327</v>
      </c>
      <c r="F88" s="6"/>
    </row>
    <row r="89">
      <c r="A89" s="4" t="s">
        <v>15</v>
      </c>
      <c r="B89" s="5" t="n">
        <v>13573</v>
      </c>
      <c r="C89" s="5" t="n">
        <v>13573</v>
      </c>
      <c r="D89" s="6" t="n">
        <v>4778851.81</v>
      </c>
      <c r="E89" s="6" t="n">
        <v>352.085155087306</v>
      </c>
      <c r="F89" s="6"/>
    </row>
    <row r="90">
      <c r="A90" s="10" t="s">
        <v>16</v>
      </c>
      <c r="B90" s="11" t="n">
        <v>1455</v>
      </c>
      <c r="C90" s="11" t="n">
        <v>1455</v>
      </c>
      <c r="D90" s="12" t="n">
        <v>511716.38</v>
      </c>
      <c r="E90" s="12" t="n">
        <v>351.69510652921</v>
      </c>
      <c r="F90" s="12"/>
    </row>
    <row r="91">
      <c r="A91" s="9" t="s">
        <v>28</v>
      </c>
      <c r="B91" s="7" t="n">
        <v>115316</v>
      </c>
      <c r="C91" s="7" t="n">
        <v>322618</v>
      </c>
      <c r="D91" s="8" t="n">
        <v>199249692.92</v>
      </c>
      <c r="E91" s="8" t="n">
        <v>617.602529679063</v>
      </c>
      <c r="F91" s="8" t="n">
        <v>199376340.93</v>
      </c>
    </row>
    <row r="92">
      <c r="A92" s="4" t="s">
        <v>11</v>
      </c>
      <c r="B92" s="5" t="n">
        <v>3187</v>
      </c>
      <c r="C92" s="5" t="n">
        <v>21002</v>
      </c>
      <c r="D92" s="6" t="n">
        <v>16386408.09</v>
      </c>
      <c r="E92" s="6" t="n">
        <v>780.230839443862</v>
      </c>
      <c r="F92" s="6"/>
    </row>
    <row r="93">
      <c r="A93" s="4" t="s">
        <v>12</v>
      </c>
      <c r="B93" s="5" t="n">
        <v>69326</v>
      </c>
      <c r="C93" s="5" t="n">
        <v>69326</v>
      </c>
      <c r="D93" s="6" t="n">
        <v>55636414.31</v>
      </c>
      <c r="E93" s="6" t="n">
        <v>802.533166633009</v>
      </c>
      <c r="F93" s="6"/>
    </row>
    <row r="94">
      <c r="A94" s="4" t="s">
        <v>13</v>
      </c>
      <c r="B94" s="5" t="n">
        <v>8426</v>
      </c>
      <c r="C94" s="5" t="n">
        <v>60256</v>
      </c>
      <c r="D94" s="6" t="n">
        <v>35379436.83</v>
      </c>
      <c r="E94" s="6" t="n">
        <v>587.152098214286</v>
      </c>
      <c r="F94" s="6"/>
    </row>
    <row r="95">
      <c r="A95" s="4" t="s">
        <v>14</v>
      </c>
      <c r="B95" s="5" t="n">
        <v>20360</v>
      </c>
      <c r="C95" s="5" t="n">
        <v>158112</v>
      </c>
      <c r="D95" s="6" t="n">
        <v>86952916.95</v>
      </c>
      <c r="E95" s="6" t="n">
        <v>549.945082915908</v>
      </c>
      <c r="F95" s="6"/>
    </row>
    <row r="96">
      <c r="A96" s="4" t="s">
        <v>15</v>
      </c>
      <c r="B96" s="5" t="n">
        <v>12482</v>
      </c>
      <c r="C96" s="5" t="n">
        <v>12482</v>
      </c>
      <c r="D96" s="6" t="n">
        <v>4389270.5</v>
      </c>
      <c r="E96" s="6" t="n">
        <v>351.64801313892</v>
      </c>
      <c r="F96" s="6"/>
    </row>
    <row r="97">
      <c r="A97" s="10" t="s">
        <v>16</v>
      </c>
      <c r="B97" s="11" t="n">
        <v>1440</v>
      </c>
      <c r="C97" s="11" t="n">
        <v>1440</v>
      </c>
      <c r="D97" s="12" t="n">
        <v>505246.24</v>
      </c>
      <c r="E97" s="12" t="n">
        <v>350.865444444444</v>
      </c>
      <c r="F97" s="12"/>
    </row>
    <row r="98">
      <c r="A98" s="9" t="s">
        <v>29</v>
      </c>
      <c r="B98" s="7" t="n">
        <v>109099</v>
      </c>
      <c r="C98" s="7" t="n">
        <v>320629</v>
      </c>
      <c r="D98" s="8" t="n">
        <v>180149993.08</v>
      </c>
      <c r="E98" s="8" t="n">
        <v>561.864313833122</v>
      </c>
      <c r="F98" s="8" t="n">
        <v>180163114.416</v>
      </c>
    </row>
    <row r="99">
      <c r="A99" s="4" t="s">
        <v>11</v>
      </c>
      <c r="B99" s="5" t="n">
        <v>2465</v>
      </c>
      <c r="C99" s="5" t="n">
        <v>16716</v>
      </c>
      <c r="D99" s="6" t="n">
        <v>7026564.22</v>
      </c>
      <c r="E99" s="6" t="n">
        <v>420.349618329744</v>
      </c>
      <c r="F99" s="6"/>
    </row>
    <row r="100">
      <c r="A100" s="4" t="s">
        <v>12</v>
      </c>
      <c r="B100" s="5" t="n">
        <v>66699</v>
      </c>
      <c r="C100" s="5" t="n">
        <v>66699</v>
      </c>
      <c r="D100" s="6" t="n">
        <v>52425911.64</v>
      </c>
      <c r="E100" s="6" t="n">
        <v>786.007460981424</v>
      </c>
      <c r="F100" s="6"/>
    </row>
    <row r="101">
      <c r="A101" s="4" t="s">
        <v>13</v>
      </c>
      <c r="B101" s="5" t="n">
        <v>7621</v>
      </c>
      <c r="C101" s="5" t="n">
        <v>65468</v>
      </c>
      <c r="D101" s="6" t="n">
        <v>28693151.62</v>
      </c>
      <c r="E101" s="6" t="n">
        <v>438.27750381866</v>
      </c>
      <c r="F101" s="6"/>
    </row>
    <row r="102">
      <c r="A102" s="4" t="s">
        <v>14</v>
      </c>
      <c r="B102" s="5" t="n">
        <v>20202</v>
      </c>
      <c r="C102" s="5" t="n">
        <v>159702</v>
      </c>
      <c r="D102" s="6" t="n">
        <v>87789372.48</v>
      </c>
      <c r="E102" s="6" t="n">
        <v>549.707408047488</v>
      </c>
      <c r="F102" s="6"/>
    </row>
    <row r="103">
      <c r="A103" s="4" t="s">
        <v>15</v>
      </c>
      <c r="B103" s="5" t="n">
        <v>10709</v>
      </c>
      <c r="C103" s="5" t="n">
        <v>10709</v>
      </c>
      <c r="D103" s="6" t="n">
        <v>3747420.87</v>
      </c>
      <c r="E103" s="6" t="n">
        <v>349.93191427771</v>
      </c>
      <c r="F103" s="6"/>
    </row>
    <row r="104">
      <c r="A104" s="10" t="s">
        <v>16</v>
      </c>
      <c r="B104" s="11" t="n">
        <v>1335</v>
      </c>
      <c r="C104" s="11" t="n">
        <v>1335</v>
      </c>
      <c r="D104" s="12" t="n">
        <v>467572.25</v>
      </c>
      <c r="E104" s="12" t="n">
        <v>350.24138576779</v>
      </c>
      <c r="F104" s="12"/>
    </row>
    <row r="105">
      <c r="A105" s="9" t="s">
        <v>30</v>
      </c>
      <c r="B105" s="7" t="n">
        <v>90352</v>
      </c>
      <c r="C105" s="7" t="n">
        <v>271257</v>
      </c>
      <c r="D105" s="8" t="n">
        <v>154273837.83</v>
      </c>
      <c r="E105" s="8" t="n">
        <v>568.736798792289</v>
      </c>
      <c r="F105" s="8" t="n">
        <v>154284232.483</v>
      </c>
    </row>
    <row r="106">
      <c r="A106" s="4" t="s">
        <v>11</v>
      </c>
      <c r="B106" s="5" t="n">
        <v>588</v>
      </c>
      <c r="C106" s="5" t="n">
        <v>2161</v>
      </c>
      <c r="D106" s="6" t="n">
        <v>1326431.13</v>
      </c>
      <c r="E106" s="6" t="n">
        <v>613.804317445627</v>
      </c>
      <c r="F106" s="6"/>
    </row>
    <row r="107">
      <c r="A107" s="4" t="s">
        <v>12</v>
      </c>
      <c r="B107" s="5" t="n">
        <v>58005</v>
      </c>
      <c r="C107" s="5" t="n">
        <v>58005</v>
      </c>
      <c r="D107" s="6" t="n">
        <v>44701605.01</v>
      </c>
      <c r="E107" s="6" t="n">
        <v>770.650892336868</v>
      </c>
      <c r="F107" s="6"/>
    </row>
    <row r="108">
      <c r="A108" s="4" t="s">
        <v>13</v>
      </c>
      <c r="B108" s="5" t="n">
        <v>5469</v>
      </c>
      <c r="C108" s="5" t="n">
        <v>62025</v>
      </c>
      <c r="D108" s="6" t="n">
        <v>31508314.31</v>
      </c>
      <c r="E108" s="6" t="n">
        <v>507.993781700927</v>
      </c>
      <c r="F108" s="6"/>
    </row>
    <row r="109">
      <c r="A109" s="4" t="s">
        <v>14</v>
      </c>
      <c r="B109" s="5" t="n">
        <v>16737</v>
      </c>
      <c r="C109" s="5" t="n">
        <v>139569</v>
      </c>
      <c r="D109" s="6" t="n">
        <v>73418484.84</v>
      </c>
      <c r="E109" s="6" t="n">
        <v>526.037191926574</v>
      </c>
      <c r="F109" s="6"/>
    </row>
    <row r="110">
      <c r="A110" s="4" t="s">
        <v>15</v>
      </c>
      <c r="B110" s="5" t="n">
        <v>8367</v>
      </c>
      <c r="C110" s="5" t="n">
        <v>8367</v>
      </c>
      <c r="D110" s="6" t="n">
        <v>2922754.35</v>
      </c>
      <c r="E110" s="6" t="n">
        <v>349.319272140552</v>
      </c>
      <c r="F110" s="6"/>
    </row>
    <row r="111">
      <c r="A111" s="10" t="s">
        <v>16</v>
      </c>
      <c r="B111" s="11" t="n">
        <v>1130</v>
      </c>
      <c r="C111" s="11" t="n">
        <v>1130</v>
      </c>
      <c r="D111" s="12" t="n">
        <v>396248.19</v>
      </c>
      <c r="E111" s="12" t="n">
        <v>350.662115044248</v>
      </c>
      <c r="F111" s="12"/>
    </row>
    <row r="112">
      <c r="A112" s="9" t="s">
        <v>31</v>
      </c>
      <c r="B112" s="7" t="n">
        <v>78229</v>
      </c>
      <c r="C112" s="7" t="n">
        <v>227149</v>
      </c>
      <c r="D112" s="8" t="n">
        <v>122082861.08</v>
      </c>
      <c r="E112" s="8" t="n">
        <v>537.457180441032</v>
      </c>
      <c r="F112" s="8" t="n">
        <v>122341177.49</v>
      </c>
    </row>
    <row r="113">
      <c r="A113" s="4" t="s">
        <v>11</v>
      </c>
      <c r="B113" s="5" t="n">
        <v>198</v>
      </c>
      <c r="C113" s="5" t="n">
        <v>914</v>
      </c>
      <c r="D113" s="6" t="n">
        <v>457120.15</v>
      </c>
      <c r="E113" s="6" t="n">
        <v>500.131455142232</v>
      </c>
      <c r="F113" s="6"/>
    </row>
    <row r="114">
      <c r="A114" s="4" t="s">
        <v>12</v>
      </c>
      <c r="B114" s="5" t="n">
        <v>51507</v>
      </c>
      <c r="C114" s="5" t="n">
        <v>51507</v>
      </c>
      <c r="D114" s="6" t="n">
        <v>39548507.91</v>
      </c>
      <c r="E114" s="6" t="n">
        <v>767.82782747976</v>
      </c>
      <c r="F114" s="6"/>
    </row>
    <row r="115">
      <c r="A115" s="4" t="s">
        <v>13</v>
      </c>
      <c r="B115" s="5" t="n">
        <v>4476</v>
      </c>
      <c r="C115" s="5" t="n">
        <v>57014</v>
      </c>
      <c r="D115" s="6" t="n">
        <v>22149584.45</v>
      </c>
      <c r="E115" s="6" t="n">
        <v>388.493781351949</v>
      </c>
      <c r="F115" s="6"/>
    </row>
    <row r="116">
      <c r="A116" s="4" t="s">
        <v>14</v>
      </c>
      <c r="B116" s="5" t="n">
        <v>13697</v>
      </c>
      <c r="C116" s="5" t="n">
        <v>109408</v>
      </c>
      <c r="D116" s="6" t="n">
        <v>57024257.02</v>
      </c>
      <c r="E116" s="6" t="n">
        <v>521.207379899093</v>
      </c>
      <c r="F116" s="6"/>
    </row>
    <row r="117">
      <c r="A117" s="4" t="s">
        <v>15</v>
      </c>
      <c r="B117" s="5" t="n">
        <v>7341</v>
      </c>
      <c r="C117" s="5" t="n">
        <v>7341</v>
      </c>
      <c r="D117" s="6" t="n">
        <v>2565130.42</v>
      </c>
      <c r="E117" s="6" t="n">
        <v>349.425203650729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39335</v>
      </c>
      <c r="C119" s="7" t="n">
        <v>76887</v>
      </c>
      <c r="D119" s="8" t="n">
        <v>25541573.36</v>
      </c>
      <c r="E119" s="8" t="n">
        <v>332.196253722996</v>
      </c>
      <c r="F119" s="8" t="n">
        <v>25542838.41</v>
      </c>
    </row>
    <row r="120">
      <c r="A120" s="4" t="s">
        <v>11</v>
      </c>
      <c r="B120" s="5" t="n">
        <v>86</v>
      </c>
      <c r="C120" s="5" t="n">
        <v>859</v>
      </c>
      <c r="D120" s="6" t="n">
        <v>162253.72</v>
      </c>
      <c r="E120" s="6" t="n">
        <v>188.886752037253</v>
      </c>
      <c r="F120" s="6"/>
    </row>
    <row r="121">
      <c r="A121" s="4" t="s">
        <v>12</v>
      </c>
      <c r="B121" s="5" t="n">
        <v>29903</v>
      </c>
      <c r="C121" s="5" t="n">
        <v>29903</v>
      </c>
      <c r="D121" s="6" t="n">
        <v>13558386.55</v>
      </c>
      <c r="E121" s="6" t="n">
        <v>453.412251279136</v>
      </c>
      <c r="F121" s="6"/>
    </row>
    <row r="122">
      <c r="A122" s="4" t="s">
        <v>13</v>
      </c>
      <c r="B122" s="5" t="n">
        <v>3495</v>
      </c>
      <c r="C122" s="5" t="n">
        <v>40294</v>
      </c>
      <c r="D122" s="6" t="n">
        <v>10630738.12</v>
      </c>
      <c r="E122" s="6" t="n">
        <v>263.829307589219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5149</v>
      </c>
      <c r="C124" s="5" t="n">
        <v>5149</v>
      </c>
      <c r="D124" s="6" t="n">
        <v>1051074.96</v>
      </c>
      <c r="E124" s="6" t="n">
        <v>204.131862497572</v>
      </c>
      <c r="F124" s="6"/>
    </row>
    <row r="125">
      <c r="A125" s="10" t="s">
        <v>16</v>
      </c>
      <c r="B125" s="11" t="n">
        <v>682</v>
      </c>
      <c r="C125" s="11" t="n">
        <v>682</v>
      </c>
      <c r="D125" s="12" t="n">
        <v>139120.01</v>
      </c>
      <c r="E125" s="12" t="n">
        <v>203.988284457478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 ht="25" customHeight="1">
      <c r="A133" s="2" t="s">
        <v>3</v>
      </c>
      <c r="B133" s="2"/>
      <c r="C133" s="2"/>
      <c r="D133" s="2"/>
      <c r="E133" s="2"/>
      <c r="F133" s="2"/>
    </row>
    <row r="135">
      <c r="A135" s="13" t="str">
        <f>=HYPERLINK("#'Obsah'!A1", "Späť na obsah dátovej prílohy")</f>
      </c>
      <c r="B135" s="14"/>
    </row>
  </sheetData>
  <mergeCells count="4">
    <mergeCell ref="A2:F2"/>
    <mergeCell ref="A4:F4"/>
    <mergeCell ref="A133:F133"/>
    <mergeCell ref="A135:B135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243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2014</v>
      </c>
      <c r="C10" s="145" t="n">
        <v>1566</v>
      </c>
      <c r="D10" s="145" t="n">
        <v>325</v>
      </c>
      <c r="E10" s="145" t="n">
        <v>50</v>
      </c>
      <c r="F10" s="145" t="n">
        <v>13</v>
      </c>
      <c r="G10" s="145" t="n">
        <v>60</v>
      </c>
    </row>
    <row r="11">
      <c r="A11" s="4" t="s">
        <v>12</v>
      </c>
      <c r="B11" s="145" t="n">
        <v>46876</v>
      </c>
      <c r="C11" s="145" t="n">
        <v>44968</v>
      </c>
      <c r="D11" s="145" t="n">
        <v>323</v>
      </c>
      <c r="E11" s="145" t="n">
        <v>8</v>
      </c>
      <c r="F11" s="145" t="n">
        <v>2</v>
      </c>
      <c r="G11" s="145" t="n">
        <v>1575</v>
      </c>
    </row>
    <row r="12">
      <c r="A12" s="4" t="s">
        <v>13</v>
      </c>
      <c r="B12" s="145" t="n">
        <v>5902</v>
      </c>
      <c r="C12" s="145" t="n">
        <v>4167</v>
      </c>
      <c r="D12" s="145" t="n">
        <v>1259</v>
      </c>
      <c r="E12" s="145" t="n">
        <v>225</v>
      </c>
      <c r="F12" s="145" t="n">
        <v>101</v>
      </c>
      <c r="G12" s="145" t="n">
        <v>150</v>
      </c>
    </row>
    <row r="13">
      <c r="A13" s="4" t="s">
        <v>14</v>
      </c>
      <c r="B13" s="145" t="n">
        <v>17786</v>
      </c>
      <c r="C13" s="145" t="n">
        <v>13129</v>
      </c>
      <c r="D13" s="145" t="n">
        <v>3504</v>
      </c>
      <c r="E13" s="145" t="n">
        <v>586</v>
      </c>
      <c r="F13" s="145" t="n">
        <v>136</v>
      </c>
      <c r="G13" s="145" t="n">
        <v>431</v>
      </c>
    </row>
    <row r="14">
      <c r="A14" s="4" t="s">
        <v>15</v>
      </c>
      <c r="B14" s="145" t="n">
        <v>9880</v>
      </c>
      <c r="C14" s="145" t="n">
        <v>9461</v>
      </c>
      <c r="D14" s="145" t="n">
        <v>14</v>
      </c>
      <c r="E14" s="145" t="n">
        <v>0</v>
      </c>
      <c r="F14" s="145" t="n">
        <v>0</v>
      </c>
      <c r="G14" s="145" t="n">
        <v>405</v>
      </c>
    </row>
    <row r="15">
      <c r="A15" s="4" t="s">
        <v>16</v>
      </c>
      <c r="B15" s="145" t="n">
        <v>1083</v>
      </c>
      <c r="C15" s="145" t="n">
        <v>139</v>
      </c>
      <c r="D15" s="145" t="n">
        <v>2</v>
      </c>
      <c r="E15" s="145" t="n">
        <v>0</v>
      </c>
      <c r="F15" s="145" t="n">
        <v>0</v>
      </c>
      <c r="G15" s="145" t="n">
        <v>942</v>
      </c>
    </row>
    <row r="16">
      <c r="A16" s="49" t="s">
        <v>232</v>
      </c>
      <c r="B16" s="147" t="n">
        <v>83542</v>
      </c>
      <c r="C16" s="147" t="n">
        <v>73431</v>
      </c>
      <c r="D16" s="147" t="n">
        <v>5427</v>
      </c>
      <c r="E16" s="147" t="n">
        <v>869</v>
      </c>
      <c r="F16" s="147" t="n">
        <v>252</v>
      </c>
      <c r="G16" s="147" t="n">
        <v>3563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10849</v>
      </c>
      <c r="C18" s="145" t="n">
        <v>3605</v>
      </c>
      <c r="D18" s="145" t="n">
        <v>2663</v>
      </c>
      <c r="E18" s="145" t="n">
        <v>1910</v>
      </c>
      <c r="F18" s="145" t="n">
        <v>2541</v>
      </c>
      <c r="G18" s="145" t="n">
        <v>130</v>
      </c>
    </row>
    <row r="19">
      <c r="A19" s="4" t="s">
        <v>12</v>
      </c>
      <c r="B19" s="145" t="n">
        <v>46763</v>
      </c>
      <c r="C19" s="145" t="n">
        <v>44863</v>
      </c>
      <c r="D19" s="145" t="n">
        <v>321</v>
      </c>
      <c r="E19" s="145" t="n">
        <v>8</v>
      </c>
      <c r="F19" s="145" t="n">
        <v>2</v>
      </c>
      <c r="G19" s="145" t="n">
        <v>1569</v>
      </c>
    </row>
    <row r="20">
      <c r="A20" s="4" t="s">
        <v>13</v>
      </c>
      <c r="B20" s="145" t="n">
        <v>42597</v>
      </c>
      <c r="C20" s="145" t="n">
        <v>10368</v>
      </c>
      <c r="D20" s="145" t="n">
        <v>11395</v>
      </c>
      <c r="E20" s="145" t="n">
        <v>8348</v>
      </c>
      <c r="F20" s="145" t="n">
        <v>11451</v>
      </c>
      <c r="G20" s="145" t="n">
        <v>1035</v>
      </c>
    </row>
    <row r="21">
      <c r="A21" s="4" t="s">
        <v>14</v>
      </c>
      <c r="B21" s="145" t="n">
        <v>153940</v>
      </c>
      <c r="C21" s="145" t="n">
        <v>34333</v>
      </c>
      <c r="D21" s="145" t="n">
        <v>39931</v>
      </c>
      <c r="E21" s="145" t="n">
        <v>35686</v>
      </c>
      <c r="F21" s="145" t="n">
        <v>40812</v>
      </c>
      <c r="G21" s="145" t="n">
        <v>3178</v>
      </c>
    </row>
    <row r="22">
      <c r="A22" s="4" t="s">
        <v>15</v>
      </c>
      <c r="B22" s="145" t="n">
        <v>9865</v>
      </c>
      <c r="C22" s="145" t="n">
        <v>9446</v>
      </c>
      <c r="D22" s="145" t="n">
        <v>14</v>
      </c>
      <c r="E22" s="145" t="n">
        <v>0</v>
      </c>
      <c r="F22" s="145" t="n">
        <v>0</v>
      </c>
      <c r="G22" s="145" t="n">
        <v>405</v>
      </c>
    </row>
    <row r="23">
      <c r="A23" s="4" t="s">
        <v>16</v>
      </c>
      <c r="B23" s="145" t="n">
        <v>1082</v>
      </c>
      <c r="C23" s="145" t="n">
        <v>139</v>
      </c>
      <c r="D23" s="145" t="n">
        <v>2</v>
      </c>
      <c r="E23" s="145" t="n">
        <v>0</v>
      </c>
      <c r="F23" s="145" t="n">
        <v>0</v>
      </c>
      <c r="G23" s="145" t="n">
        <v>941</v>
      </c>
    </row>
    <row r="24">
      <c r="A24" s="49" t="s">
        <v>232</v>
      </c>
      <c r="B24" s="147" t="n">
        <v>265096</v>
      </c>
      <c r="C24" s="147" t="n">
        <v>102754</v>
      </c>
      <c r="D24" s="147" t="n">
        <v>54326</v>
      </c>
      <c r="E24" s="147" t="n">
        <v>45952</v>
      </c>
      <c r="F24" s="147" t="n">
        <v>54806</v>
      </c>
      <c r="G24" s="147" t="n">
        <v>7258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3492957.52</v>
      </c>
      <c r="C26" s="146" t="n">
        <v>1231548.01</v>
      </c>
      <c r="D26" s="146" t="n">
        <v>1154255.17</v>
      </c>
      <c r="E26" s="146" t="n">
        <v>615531.15</v>
      </c>
      <c r="F26" s="146" t="n">
        <v>445876.27</v>
      </c>
      <c r="G26" s="146" t="n">
        <v>45746.92</v>
      </c>
    </row>
    <row r="27">
      <c r="A27" s="4" t="s">
        <v>12</v>
      </c>
      <c r="B27" s="146" t="n">
        <v>31185163.38</v>
      </c>
      <c r="C27" s="146" t="n">
        <v>29949682.67</v>
      </c>
      <c r="D27" s="146" t="n">
        <v>190800.74</v>
      </c>
      <c r="E27" s="146" t="n">
        <v>4500</v>
      </c>
      <c r="F27" s="146" t="n">
        <v>1080</v>
      </c>
      <c r="G27" s="146" t="n">
        <v>1039099.97</v>
      </c>
    </row>
    <row r="28">
      <c r="A28" s="4" t="s">
        <v>13</v>
      </c>
      <c r="B28" s="146" t="n">
        <v>16832307.84</v>
      </c>
      <c r="C28" s="146" t="n">
        <v>4615342.56</v>
      </c>
      <c r="D28" s="146" t="n">
        <v>5628177.44</v>
      </c>
      <c r="E28" s="146" t="n">
        <v>3820845.27</v>
      </c>
      <c r="F28" s="146" t="n">
        <v>2412416.43</v>
      </c>
      <c r="G28" s="146" t="n">
        <v>355526.14</v>
      </c>
    </row>
    <row r="29">
      <c r="A29" s="4" t="s">
        <v>14</v>
      </c>
      <c r="B29" s="146" t="n">
        <v>65572337.67</v>
      </c>
      <c r="C29" s="146" t="n">
        <v>15049402.84</v>
      </c>
      <c r="D29" s="146" t="n">
        <v>18106603.23</v>
      </c>
      <c r="E29" s="146" t="n">
        <v>15087181.14</v>
      </c>
      <c r="F29" s="146" t="n">
        <v>16029732.51</v>
      </c>
      <c r="G29" s="146" t="n">
        <v>1299417.95</v>
      </c>
    </row>
    <row r="30">
      <c r="A30" s="4" t="s">
        <v>15</v>
      </c>
      <c r="B30" s="146" t="n">
        <v>3014341.37</v>
      </c>
      <c r="C30" s="146" t="n">
        <v>2887430.15</v>
      </c>
      <c r="D30" s="146" t="n">
        <v>4235</v>
      </c>
      <c r="E30" s="146" t="n">
        <v>0</v>
      </c>
      <c r="F30" s="146" t="n">
        <v>0</v>
      </c>
      <c r="G30" s="146" t="n">
        <v>122676.22</v>
      </c>
    </row>
    <row r="31">
      <c r="A31" s="4" t="s">
        <v>16</v>
      </c>
      <c r="B31" s="146" t="n">
        <v>330707.79</v>
      </c>
      <c r="C31" s="146" t="n">
        <v>42436.47</v>
      </c>
      <c r="D31" s="146" t="n">
        <v>630</v>
      </c>
      <c r="E31" s="146" t="n">
        <v>0</v>
      </c>
      <c r="F31" s="146" t="n">
        <v>0</v>
      </c>
      <c r="G31" s="146" t="n">
        <v>287641.32</v>
      </c>
    </row>
    <row r="32">
      <c r="A32" s="49" t="s">
        <v>232</v>
      </c>
      <c r="B32" s="148" t="n">
        <v>120427815.57</v>
      </c>
      <c r="C32" s="148" t="n">
        <v>53775842.7</v>
      </c>
      <c r="D32" s="148" t="n">
        <v>25084701.58</v>
      </c>
      <c r="E32" s="148" t="n">
        <v>19528057.56</v>
      </c>
      <c r="F32" s="148" t="n">
        <v>18889105.21</v>
      </c>
      <c r="G32" s="148" t="n">
        <v>3150108.52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244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3374</v>
      </c>
      <c r="C10" s="149" t="n">
        <v>2643</v>
      </c>
      <c r="D10" s="149" t="n">
        <v>531</v>
      </c>
      <c r="E10" s="149" t="n">
        <v>86</v>
      </c>
      <c r="F10" s="149" t="n">
        <v>22</v>
      </c>
      <c r="G10" s="149" t="n">
        <v>92</v>
      </c>
    </row>
    <row r="11">
      <c r="A11" s="4" t="s">
        <v>12</v>
      </c>
      <c r="B11" s="149" t="n">
        <v>65214</v>
      </c>
      <c r="C11" s="149" t="n">
        <v>62558</v>
      </c>
      <c r="D11" s="149" t="n">
        <v>445</v>
      </c>
      <c r="E11" s="149" t="n">
        <v>12</v>
      </c>
      <c r="F11" s="149" t="n">
        <v>2</v>
      </c>
      <c r="G11" s="149" t="n">
        <v>2197</v>
      </c>
    </row>
    <row r="12">
      <c r="A12" s="4" t="s">
        <v>13</v>
      </c>
      <c r="B12" s="149" t="n">
        <v>7610</v>
      </c>
      <c r="C12" s="149" t="n">
        <v>5489</v>
      </c>
      <c r="D12" s="149" t="n">
        <v>1562</v>
      </c>
      <c r="E12" s="149" t="n">
        <v>279</v>
      </c>
      <c r="F12" s="149" t="n">
        <v>97</v>
      </c>
      <c r="G12" s="149" t="n">
        <v>183</v>
      </c>
    </row>
    <row r="13">
      <c r="A13" s="4" t="s">
        <v>14</v>
      </c>
      <c r="B13" s="149" t="n">
        <v>24269</v>
      </c>
      <c r="C13" s="149" t="n">
        <v>17735</v>
      </c>
      <c r="D13" s="149" t="n">
        <v>4943</v>
      </c>
      <c r="E13" s="149" t="n">
        <v>824</v>
      </c>
      <c r="F13" s="149" t="n">
        <v>181</v>
      </c>
      <c r="G13" s="149" t="n">
        <v>586</v>
      </c>
    </row>
    <row r="14">
      <c r="A14" s="4" t="s">
        <v>15</v>
      </c>
      <c r="B14" s="149" t="n">
        <v>15899</v>
      </c>
      <c r="C14" s="149" t="n">
        <v>15228</v>
      </c>
      <c r="D14" s="149" t="n">
        <v>24</v>
      </c>
      <c r="E14" s="149" t="n">
        <v>0</v>
      </c>
      <c r="F14" s="149" t="n">
        <v>0</v>
      </c>
      <c r="G14" s="149" t="n">
        <v>647</v>
      </c>
    </row>
    <row r="15">
      <c r="A15" s="4" t="s">
        <v>16</v>
      </c>
      <c r="B15" s="149" t="n">
        <v>1410</v>
      </c>
      <c r="C15" s="149" t="n">
        <v>171</v>
      </c>
      <c r="D15" s="149" t="n">
        <v>3</v>
      </c>
      <c r="E15" s="149" t="n">
        <v>0</v>
      </c>
      <c r="F15" s="149" t="n">
        <v>0</v>
      </c>
      <c r="G15" s="149" t="n">
        <v>1236</v>
      </c>
    </row>
    <row r="16">
      <c r="A16" s="49" t="s">
        <v>232</v>
      </c>
      <c r="B16" s="151" t="n">
        <v>117777</v>
      </c>
      <c r="C16" s="151" t="n">
        <v>103825</v>
      </c>
      <c r="D16" s="151" t="n">
        <v>7508</v>
      </c>
      <c r="E16" s="151" t="n">
        <v>1201</v>
      </c>
      <c r="F16" s="151" t="n">
        <v>302</v>
      </c>
      <c r="G16" s="151" t="n">
        <v>4941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20242</v>
      </c>
      <c r="C18" s="149" t="n">
        <v>6382</v>
      </c>
      <c r="D18" s="149" t="n">
        <v>4461</v>
      </c>
      <c r="E18" s="149" t="n">
        <v>3389</v>
      </c>
      <c r="F18" s="149" t="n">
        <v>5763</v>
      </c>
      <c r="G18" s="149" t="n">
        <v>247</v>
      </c>
    </row>
    <row r="19">
      <c r="A19" s="4" t="s">
        <v>12</v>
      </c>
      <c r="B19" s="149" t="n">
        <v>65039</v>
      </c>
      <c r="C19" s="149" t="n">
        <v>62392</v>
      </c>
      <c r="D19" s="149" t="n">
        <v>442</v>
      </c>
      <c r="E19" s="149" t="n">
        <v>12</v>
      </c>
      <c r="F19" s="149" t="n">
        <v>2</v>
      </c>
      <c r="G19" s="149" t="n">
        <v>2191</v>
      </c>
    </row>
    <row r="20">
      <c r="A20" s="4" t="s">
        <v>13</v>
      </c>
      <c r="B20" s="149" t="n">
        <v>49934</v>
      </c>
      <c r="C20" s="149" t="n">
        <v>13890</v>
      </c>
      <c r="D20" s="149" t="n">
        <v>14353</v>
      </c>
      <c r="E20" s="149" t="n">
        <v>10559</v>
      </c>
      <c r="F20" s="149" t="n">
        <v>10489</v>
      </c>
      <c r="G20" s="149" t="n">
        <v>643</v>
      </c>
    </row>
    <row r="21">
      <c r="A21" s="4" t="s">
        <v>14</v>
      </c>
      <c r="B21" s="149" t="n">
        <v>213646</v>
      </c>
      <c r="C21" s="149" t="n">
        <v>47413</v>
      </c>
      <c r="D21" s="149" t="n">
        <v>58868</v>
      </c>
      <c r="E21" s="149" t="n">
        <v>52622</v>
      </c>
      <c r="F21" s="149" t="n">
        <v>49826</v>
      </c>
      <c r="G21" s="149" t="n">
        <v>4917</v>
      </c>
    </row>
    <row r="22">
      <c r="A22" s="4" t="s">
        <v>15</v>
      </c>
      <c r="B22" s="149" t="n">
        <v>15885</v>
      </c>
      <c r="C22" s="149" t="n">
        <v>15215</v>
      </c>
      <c r="D22" s="149" t="n">
        <v>24</v>
      </c>
      <c r="E22" s="149" t="n">
        <v>0</v>
      </c>
      <c r="F22" s="149" t="n">
        <v>0</v>
      </c>
      <c r="G22" s="149" t="n">
        <v>646</v>
      </c>
    </row>
    <row r="23">
      <c r="A23" s="4" t="s">
        <v>16</v>
      </c>
      <c r="B23" s="149" t="n">
        <v>1410</v>
      </c>
      <c r="C23" s="149" t="n">
        <v>171</v>
      </c>
      <c r="D23" s="149" t="n">
        <v>3</v>
      </c>
      <c r="E23" s="149" t="n">
        <v>0</v>
      </c>
      <c r="F23" s="149" t="n">
        <v>0</v>
      </c>
      <c r="G23" s="149" t="n">
        <v>1236</v>
      </c>
    </row>
    <row r="24">
      <c r="A24" s="49" t="s">
        <v>232</v>
      </c>
      <c r="B24" s="151" t="n">
        <v>366156</v>
      </c>
      <c r="C24" s="151" t="n">
        <v>145463</v>
      </c>
      <c r="D24" s="151" t="n">
        <v>78151</v>
      </c>
      <c r="E24" s="151" t="n">
        <v>66582</v>
      </c>
      <c r="F24" s="151" t="n">
        <v>66080</v>
      </c>
      <c r="G24" s="151" t="n">
        <v>9880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11290948.82</v>
      </c>
      <c r="C26" s="150" t="n">
        <v>3003359.03</v>
      </c>
      <c r="D26" s="150" t="n">
        <v>2384610.83</v>
      </c>
      <c r="E26" s="150" t="n">
        <v>2133620.83</v>
      </c>
      <c r="F26" s="150" t="n">
        <v>3652774.31</v>
      </c>
      <c r="G26" s="150" t="n">
        <v>116583.82</v>
      </c>
    </row>
    <row r="27">
      <c r="A27" s="4" t="s">
        <v>12</v>
      </c>
      <c r="B27" s="150" t="n">
        <v>47728147.03</v>
      </c>
      <c r="C27" s="150" t="n">
        <v>45797696.83</v>
      </c>
      <c r="D27" s="150" t="n">
        <v>304614.49</v>
      </c>
      <c r="E27" s="150" t="n">
        <v>8174.78</v>
      </c>
      <c r="F27" s="150" t="n">
        <v>1080</v>
      </c>
      <c r="G27" s="150" t="n">
        <v>1616580.93</v>
      </c>
    </row>
    <row r="28">
      <c r="A28" s="4" t="s">
        <v>13</v>
      </c>
      <c r="B28" s="150" t="n">
        <v>22500630.08</v>
      </c>
      <c r="C28" s="150" t="n">
        <v>6544671.98</v>
      </c>
      <c r="D28" s="150" t="n">
        <v>7192098.3</v>
      </c>
      <c r="E28" s="150" t="n">
        <v>5312081.56</v>
      </c>
      <c r="F28" s="150" t="n">
        <v>3151188.54</v>
      </c>
      <c r="G28" s="150" t="n">
        <v>300589.7</v>
      </c>
    </row>
    <row r="29">
      <c r="A29" s="4" t="s">
        <v>14</v>
      </c>
      <c r="B29" s="150" t="n">
        <v>101325740.92</v>
      </c>
      <c r="C29" s="150" t="n">
        <v>23476353.66</v>
      </c>
      <c r="D29" s="150" t="n">
        <v>30071541.15</v>
      </c>
      <c r="E29" s="150" t="n">
        <v>24320623.56</v>
      </c>
      <c r="F29" s="150" t="n">
        <v>21172919.03</v>
      </c>
      <c r="G29" s="150" t="n">
        <v>2284303.52</v>
      </c>
    </row>
    <row r="30">
      <c r="A30" s="4" t="s">
        <v>15</v>
      </c>
      <c r="B30" s="150" t="n">
        <v>4898524.84</v>
      </c>
      <c r="C30" s="150" t="n">
        <v>4692500.34</v>
      </c>
      <c r="D30" s="150" t="n">
        <v>7016.39</v>
      </c>
      <c r="E30" s="150" t="n">
        <v>0</v>
      </c>
      <c r="F30" s="150" t="n">
        <v>0</v>
      </c>
      <c r="G30" s="150" t="n">
        <v>199008.11</v>
      </c>
    </row>
    <row r="31">
      <c r="A31" s="4" t="s">
        <v>16</v>
      </c>
      <c r="B31" s="150" t="n">
        <v>432805.45</v>
      </c>
      <c r="C31" s="150" t="n">
        <v>53164.73</v>
      </c>
      <c r="D31" s="150" t="n">
        <v>945</v>
      </c>
      <c r="E31" s="150" t="n">
        <v>0</v>
      </c>
      <c r="F31" s="150" t="n">
        <v>0</v>
      </c>
      <c r="G31" s="150" t="n">
        <v>378695.72</v>
      </c>
    </row>
    <row r="32">
      <c r="A32" s="49" t="s">
        <v>232</v>
      </c>
      <c r="B32" s="152" t="n">
        <v>188176797.14</v>
      </c>
      <c r="C32" s="152" t="n">
        <v>83567746.57</v>
      </c>
      <c r="D32" s="152" t="n">
        <v>39960826.16</v>
      </c>
      <c r="E32" s="152" t="n">
        <v>31774500.73</v>
      </c>
      <c r="F32" s="152" t="n">
        <v>27977961.88</v>
      </c>
      <c r="G32" s="152" t="n">
        <v>4895761.8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245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3171</v>
      </c>
      <c r="C10" s="153" t="n">
        <v>2475</v>
      </c>
      <c r="D10" s="153" t="n">
        <v>488</v>
      </c>
      <c r="E10" s="153" t="n">
        <v>94</v>
      </c>
      <c r="F10" s="153" t="n">
        <v>28</v>
      </c>
      <c r="G10" s="153" t="n">
        <v>86</v>
      </c>
    </row>
    <row r="11">
      <c r="A11" s="4" t="s">
        <v>12</v>
      </c>
      <c r="B11" s="153" t="n">
        <v>70839</v>
      </c>
      <c r="C11" s="153" t="n">
        <v>68141</v>
      </c>
      <c r="D11" s="153" t="n">
        <v>439</v>
      </c>
      <c r="E11" s="153" t="n">
        <v>12</v>
      </c>
      <c r="F11" s="153" t="n">
        <v>2</v>
      </c>
      <c r="G11" s="153" t="n">
        <v>2245</v>
      </c>
    </row>
    <row r="12">
      <c r="A12" s="4" t="s">
        <v>13</v>
      </c>
      <c r="B12" s="153" t="n">
        <v>8144</v>
      </c>
      <c r="C12" s="153" t="n">
        <v>5946</v>
      </c>
      <c r="D12" s="153" t="n">
        <v>1638</v>
      </c>
      <c r="E12" s="153" t="n">
        <v>270</v>
      </c>
      <c r="F12" s="153" t="n">
        <v>101</v>
      </c>
      <c r="G12" s="153" t="n">
        <v>189</v>
      </c>
    </row>
    <row r="13">
      <c r="A13" s="4" t="s">
        <v>14</v>
      </c>
      <c r="B13" s="153" t="n">
        <v>23191</v>
      </c>
      <c r="C13" s="153" t="n">
        <v>17166</v>
      </c>
      <c r="D13" s="153" t="n">
        <v>4568</v>
      </c>
      <c r="E13" s="153" t="n">
        <v>720</v>
      </c>
      <c r="F13" s="153" t="n">
        <v>171</v>
      </c>
      <c r="G13" s="153" t="n">
        <v>566</v>
      </c>
    </row>
    <row r="14">
      <c r="A14" s="4" t="s">
        <v>15</v>
      </c>
      <c r="B14" s="153" t="n">
        <v>13584</v>
      </c>
      <c r="C14" s="153" t="n">
        <v>13077</v>
      </c>
      <c r="D14" s="153" t="n">
        <v>23</v>
      </c>
      <c r="E14" s="153" t="n">
        <v>0</v>
      </c>
      <c r="F14" s="153" t="n">
        <v>0</v>
      </c>
      <c r="G14" s="153" t="n">
        <v>484</v>
      </c>
    </row>
    <row r="15">
      <c r="A15" s="4" t="s">
        <v>16</v>
      </c>
      <c r="B15" s="153" t="n">
        <v>1459</v>
      </c>
      <c r="C15" s="153" t="n">
        <v>173</v>
      </c>
      <c r="D15" s="153" t="n">
        <v>4</v>
      </c>
      <c r="E15" s="153" t="n">
        <v>0</v>
      </c>
      <c r="F15" s="153" t="n">
        <v>0</v>
      </c>
      <c r="G15" s="153" t="n">
        <v>1282</v>
      </c>
    </row>
    <row r="16">
      <c r="A16" s="49" t="s">
        <v>232</v>
      </c>
      <c r="B16" s="155" t="n">
        <v>120388</v>
      </c>
      <c r="C16" s="155" t="n">
        <v>106978</v>
      </c>
      <c r="D16" s="155" t="n">
        <v>7160</v>
      </c>
      <c r="E16" s="155" t="n">
        <v>1096</v>
      </c>
      <c r="F16" s="155" t="n">
        <v>302</v>
      </c>
      <c r="G16" s="155" t="n">
        <v>4852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20960</v>
      </c>
      <c r="C18" s="153" t="n">
        <v>6074</v>
      </c>
      <c r="D18" s="153" t="n">
        <v>3912</v>
      </c>
      <c r="E18" s="153" t="n">
        <v>3823</v>
      </c>
      <c r="F18" s="153" t="n">
        <v>6898</v>
      </c>
      <c r="G18" s="153" t="n">
        <v>253</v>
      </c>
    </row>
    <row r="19">
      <c r="A19" s="4" t="s">
        <v>12</v>
      </c>
      <c r="B19" s="153" t="n">
        <v>70682</v>
      </c>
      <c r="C19" s="153" t="n">
        <v>67980</v>
      </c>
      <c r="D19" s="153" t="n">
        <v>445</v>
      </c>
      <c r="E19" s="153" t="n">
        <v>12</v>
      </c>
      <c r="F19" s="153" t="n">
        <v>2</v>
      </c>
      <c r="G19" s="153" t="n">
        <v>2243</v>
      </c>
    </row>
    <row r="20">
      <c r="A20" s="4" t="s">
        <v>13</v>
      </c>
      <c r="B20" s="153" t="n">
        <v>51320</v>
      </c>
      <c r="C20" s="153" t="n">
        <v>14892</v>
      </c>
      <c r="D20" s="153" t="n">
        <v>14976</v>
      </c>
      <c r="E20" s="153" t="n">
        <v>10084</v>
      </c>
      <c r="F20" s="153" t="n">
        <v>10125</v>
      </c>
      <c r="G20" s="153" t="n">
        <v>1243</v>
      </c>
    </row>
    <row r="21">
      <c r="A21" s="4" t="s">
        <v>14</v>
      </c>
      <c r="B21" s="153" t="n">
        <v>193382</v>
      </c>
      <c r="C21" s="153" t="n">
        <v>46039</v>
      </c>
      <c r="D21" s="153" t="n">
        <v>54536</v>
      </c>
      <c r="E21" s="153" t="n">
        <v>44849</v>
      </c>
      <c r="F21" s="153" t="n">
        <v>43327</v>
      </c>
      <c r="G21" s="153" t="n">
        <v>4631</v>
      </c>
    </row>
    <row r="22">
      <c r="A22" s="4" t="s">
        <v>15</v>
      </c>
      <c r="B22" s="153" t="n">
        <v>13573</v>
      </c>
      <c r="C22" s="153" t="n">
        <v>13066</v>
      </c>
      <c r="D22" s="153" t="n">
        <v>23</v>
      </c>
      <c r="E22" s="153" t="n">
        <v>0</v>
      </c>
      <c r="F22" s="153" t="n">
        <v>0</v>
      </c>
      <c r="G22" s="153" t="n">
        <v>484</v>
      </c>
    </row>
    <row r="23">
      <c r="A23" s="4" t="s">
        <v>16</v>
      </c>
      <c r="B23" s="153" t="n">
        <v>1455</v>
      </c>
      <c r="C23" s="153" t="n">
        <v>173</v>
      </c>
      <c r="D23" s="153" t="n">
        <v>3</v>
      </c>
      <c r="E23" s="153" t="n">
        <v>0</v>
      </c>
      <c r="F23" s="153" t="n">
        <v>0</v>
      </c>
      <c r="G23" s="153" t="n">
        <v>1279</v>
      </c>
    </row>
    <row r="24">
      <c r="A24" s="49" t="s">
        <v>232</v>
      </c>
      <c r="B24" s="155" t="n">
        <v>351372</v>
      </c>
      <c r="C24" s="155" t="n">
        <v>148224</v>
      </c>
      <c r="D24" s="155" t="n">
        <v>73895</v>
      </c>
      <c r="E24" s="155" t="n">
        <v>58768</v>
      </c>
      <c r="F24" s="155" t="n">
        <v>60352</v>
      </c>
      <c r="G24" s="155" t="n">
        <v>10133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14876408.08</v>
      </c>
      <c r="C26" s="154" t="n">
        <v>3833157.32</v>
      </c>
      <c r="D26" s="154" t="n">
        <v>2883895.81</v>
      </c>
      <c r="E26" s="154" t="n">
        <v>2926630.98</v>
      </c>
      <c r="F26" s="154" t="n">
        <v>5068735.01</v>
      </c>
      <c r="G26" s="154" t="n">
        <v>163988.96</v>
      </c>
    </row>
    <row r="27">
      <c r="A27" s="4" t="s">
        <v>12</v>
      </c>
      <c r="B27" s="154" t="n">
        <v>56696216.28</v>
      </c>
      <c r="C27" s="154" t="n">
        <v>54569291.35</v>
      </c>
      <c r="D27" s="154" t="n">
        <v>330537.62</v>
      </c>
      <c r="E27" s="154" t="n">
        <v>9164.78</v>
      </c>
      <c r="F27" s="154" t="n">
        <v>1200</v>
      </c>
      <c r="G27" s="154" t="n">
        <v>1786022.53</v>
      </c>
    </row>
    <row r="28">
      <c r="A28" s="4" t="s">
        <v>13</v>
      </c>
      <c r="B28" s="154" t="n">
        <v>30563335.94</v>
      </c>
      <c r="C28" s="154" t="n">
        <v>9425909.45</v>
      </c>
      <c r="D28" s="154" t="n">
        <v>10178290.12</v>
      </c>
      <c r="E28" s="154" t="n">
        <v>6720475.92</v>
      </c>
      <c r="F28" s="154" t="n">
        <v>3718947.33</v>
      </c>
      <c r="G28" s="154" t="n">
        <v>519713.12</v>
      </c>
    </row>
    <row r="29">
      <c r="A29" s="4" t="s">
        <v>14</v>
      </c>
      <c r="B29" s="154" t="n">
        <v>104718770.32</v>
      </c>
      <c r="C29" s="154" t="n">
        <v>26188903.12</v>
      </c>
      <c r="D29" s="154" t="n">
        <v>31355540.51</v>
      </c>
      <c r="E29" s="154" t="n">
        <v>23697906.7</v>
      </c>
      <c r="F29" s="154" t="n">
        <v>20957279.81</v>
      </c>
      <c r="G29" s="154" t="n">
        <v>2519140.18</v>
      </c>
    </row>
    <row r="30">
      <c r="A30" s="4" t="s">
        <v>15</v>
      </c>
      <c r="B30" s="154" t="n">
        <v>4778851.81</v>
      </c>
      <c r="C30" s="154" t="n">
        <v>4601163.6</v>
      </c>
      <c r="D30" s="154" t="n">
        <v>8125.7</v>
      </c>
      <c r="E30" s="154" t="n">
        <v>0</v>
      </c>
      <c r="F30" s="154" t="n">
        <v>0</v>
      </c>
      <c r="G30" s="154" t="n">
        <v>169562.51</v>
      </c>
    </row>
    <row r="31">
      <c r="A31" s="4" t="s">
        <v>16</v>
      </c>
      <c r="B31" s="154" t="n">
        <v>511716.38</v>
      </c>
      <c r="C31" s="154" t="n">
        <v>60576.63</v>
      </c>
      <c r="D31" s="154" t="n">
        <v>1435.33</v>
      </c>
      <c r="E31" s="154" t="n">
        <v>0</v>
      </c>
      <c r="F31" s="154" t="n">
        <v>0</v>
      </c>
      <c r="G31" s="154" t="n">
        <v>449704.42</v>
      </c>
    </row>
    <row r="32">
      <c r="A32" s="49" t="s">
        <v>232</v>
      </c>
      <c r="B32" s="156" t="n">
        <v>212145298.81</v>
      </c>
      <c r="C32" s="156" t="n">
        <v>98679001.47</v>
      </c>
      <c r="D32" s="156" t="n">
        <v>44757825.09</v>
      </c>
      <c r="E32" s="156" t="n">
        <v>33354178.38</v>
      </c>
      <c r="F32" s="156" t="n">
        <v>29746162.15</v>
      </c>
      <c r="G32" s="156" t="n">
        <v>5608131.72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3187</v>
      </c>
      <c r="C10" s="157" t="n">
        <v>2501</v>
      </c>
      <c r="D10" s="157" t="n">
        <v>490</v>
      </c>
      <c r="E10" s="157" t="n">
        <v>87</v>
      </c>
      <c r="F10" s="157" t="n">
        <v>29</v>
      </c>
      <c r="G10" s="157" t="n">
        <v>80</v>
      </c>
    </row>
    <row r="11">
      <c r="A11" s="4" t="s">
        <v>12</v>
      </c>
      <c r="B11" s="157" t="n">
        <v>69415</v>
      </c>
      <c r="C11" s="157" t="n">
        <v>66839</v>
      </c>
      <c r="D11" s="157" t="n">
        <v>399</v>
      </c>
      <c r="E11" s="157" t="n">
        <v>12</v>
      </c>
      <c r="F11" s="157" t="n">
        <v>2</v>
      </c>
      <c r="G11" s="157" t="n">
        <v>2163</v>
      </c>
    </row>
    <row r="12">
      <c r="A12" s="4" t="s">
        <v>13</v>
      </c>
      <c r="B12" s="157" t="n">
        <v>8426</v>
      </c>
      <c r="C12" s="157" t="n">
        <v>6147</v>
      </c>
      <c r="D12" s="157" t="n">
        <v>1680</v>
      </c>
      <c r="E12" s="157" t="n">
        <v>291</v>
      </c>
      <c r="F12" s="157" t="n">
        <v>117</v>
      </c>
      <c r="G12" s="157" t="n">
        <v>191</v>
      </c>
    </row>
    <row r="13">
      <c r="A13" s="4" t="s">
        <v>14</v>
      </c>
      <c r="B13" s="157" t="n">
        <v>20360</v>
      </c>
      <c r="C13" s="157" t="n">
        <v>15324</v>
      </c>
      <c r="D13" s="157" t="n">
        <v>3846</v>
      </c>
      <c r="E13" s="157" t="n">
        <v>554</v>
      </c>
      <c r="F13" s="157" t="n">
        <v>137</v>
      </c>
      <c r="G13" s="157" t="n">
        <v>499</v>
      </c>
    </row>
    <row r="14">
      <c r="A14" s="4" t="s">
        <v>15</v>
      </c>
      <c r="B14" s="157" t="n">
        <v>12487</v>
      </c>
      <c r="C14" s="157" t="n">
        <v>12047</v>
      </c>
      <c r="D14" s="157" t="n">
        <v>19</v>
      </c>
      <c r="E14" s="157" t="n">
        <v>0</v>
      </c>
      <c r="F14" s="157" t="n">
        <v>0</v>
      </c>
      <c r="G14" s="157" t="n">
        <v>421</v>
      </c>
    </row>
    <row r="15">
      <c r="A15" s="4" t="s">
        <v>16</v>
      </c>
      <c r="B15" s="157" t="n">
        <v>1441</v>
      </c>
      <c r="C15" s="157" t="n">
        <v>171</v>
      </c>
      <c r="D15" s="157" t="n">
        <v>4</v>
      </c>
      <c r="E15" s="157" t="n">
        <v>0</v>
      </c>
      <c r="F15" s="157" t="n">
        <v>0</v>
      </c>
      <c r="G15" s="157" t="n">
        <v>1266</v>
      </c>
    </row>
    <row r="16">
      <c r="A16" s="49" t="s">
        <v>232</v>
      </c>
      <c r="B16" s="159" t="n">
        <v>115316</v>
      </c>
      <c r="C16" s="159" t="n">
        <v>103029</v>
      </c>
      <c r="D16" s="159" t="n">
        <v>6438</v>
      </c>
      <c r="E16" s="159" t="n">
        <v>944</v>
      </c>
      <c r="F16" s="159" t="n">
        <v>285</v>
      </c>
      <c r="G16" s="159" t="n">
        <v>4620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21002</v>
      </c>
      <c r="C18" s="157" t="n">
        <v>6079</v>
      </c>
      <c r="D18" s="157" t="n">
        <v>3924</v>
      </c>
      <c r="E18" s="157" t="n">
        <v>3628</v>
      </c>
      <c r="F18" s="157" t="n">
        <v>7132</v>
      </c>
      <c r="G18" s="157" t="n">
        <v>239</v>
      </c>
    </row>
    <row r="19">
      <c r="A19" s="4" t="s">
        <v>12</v>
      </c>
      <c r="B19" s="157" t="n">
        <v>69326</v>
      </c>
      <c r="C19" s="157" t="n">
        <v>66751</v>
      </c>
      <c r="D19" s="157" t="n">
        <v>398</v>
      </c>
      <c r="E19" s="157" t="n">
        <v>12</v>
      </c>
      <c r="F19" s="157" t="n">
        <v>2</v>
      </c>
      <c r="G19" s="157" t="n">
        <v>2163</v>
      </c>
    </row>
    <row r="20">
      <c r="A20" s="4" t="s">
        <v>13</v>
      </c>
      <c r="B20" s="157" t="n">
        <v>60256</v>
      </c>
      <c r="C20" s="157" t="n">
        <v>15178</v>
      </c>
      <c r="D20" s="157" t="n">
        <v>15351</v>
      </c>
      <c r="E20" s="157" t="n">
        <v>10760</v>
      </c>
      <c r="F20" s="157" t="n">
        <v>17404</v>
      </c>
      <c r="G20" s="157" t="n">
        <v>1563</v>
      </c>
    </row>
    <row r="21">
      <c r="A21" s="4" t="s">
        <v>14</v>
      </c>
      <c r="B21" s="157" t="n">
        <v>158112</v>
      </c>
      <c r="C21" s="157" t="n">
        <v>40058</v>
      </c>
      <c r="D21" s="157" t="n">
        <v>44171</v>
      </c>
      <c r="E21" s="157" t="n">
        <v>32606</v>
      </c>
      <c r="F21" s="157" t="n">
        <v>38048</v>
      </c>
      <c r="G21" s="157" t="n">
        <v>3229</v>
      </c>
    </row>
    <row r="22">
      <c r="A22" s="4" t="s">
        <v>15</v>
      </c>
      <c r="B22" s="157" t="n">
        <v>12482</v>
      </c>
      <c r="C22" s="157" t="n">
        <v>12042</v>
      </c>
      <c r="D22" s="157" t="n">
        <v>19</v>
      </c>
      <c r="E22" s="157" t="n">
        <v>0</v>
      </c>
      <c r="F22" s="157" t="n">
        <v>0</v>
      </c>
      <c r="G22" s="157" t="n">
        <v>421</v>
      </c>
    </row>
    <row r="23">
      <c r="A23" s="4" t="s">
        <v>16</v>
      </c>
      <c r="B23" s="157" t="n">
        <v>1440</v>
      </c>
      <c r="C23" s="157" t="n">
        <v>171</v>
      </c>
      <c r="D23" s="157" t="n">
        <v>4</v>
      </c>
      <c r="E23" s="157" t="n">
        <v>0</v>
      </c>
      <c r="F23" s="157" t="n">
        <v>0</v>
      </c>
      <c r="G23" s="157" t="n">
        <v>1265</v>
      </c>
    </row>
    <row r="24">
      <c r="A24" s="49" t="s">
        <v>232</v>
      </c>
      <c r="B24" s="159" t="n">
        <v>322618</v>
      </c>
      <c r="C24" s="159" t="n">
        <v>140279</v>
      </c>
      <c r="D24" s="159" t="n">
        <v>63867</v>
      </c>
      <c r="E24" s="159" t="n">
        <v>47006</v>
      </c>
      <c r="F24" s="159" t="n">
        <v>62586</v>
      </c>
      <c r="G24" s="159" t="n">
        <v>8880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16386408.09</v>
      </c>
      <c r="C26" s="158" t="n">
        <v>4337744.11</v>
      </c>
      <c r="D26" s="158" t="n">
        <v>3169204.65</v>
      </c>
      <c r="E26" s="158" t="n">
        <v>3078304.02</v>
      </c>
      <c r="F26" s="158" t="n">
        <v>5625115</v>
      </c>
      <c r="G26" s="158" t="n">
        <v>176040.31</v>
      </c>
    </row>
    <row r="27">
      <c r="A27" s="4" t="s">
        <v>12</v>
      </c>
      <c r="B27" s="158" t="n">
        <v>55636414.31</v>
      </c>
      <c r="C27" s="158" t="n">
        <v>53606169.7</v>
      </c>
      <c r="D27" s="158" t="n">
        <v>297093.06</v>
      </c>
      <c r="E27" s="158" t="n">
        <v>8624.78</v>
      </c>
      <c r="F27" s="158" t="n">
        <v>1200</v>
      </c>
      <c r="G27" s="158" t="n">
        <v>1723326.77</v>
      </c>
    </row>
    <row r="28">
      <c r="A28" s="4" t="s">
        <v>13</v>
      </c>
      <c r="B28" s="158" t="n">
        <v>35379436.83</v>
      </c>
      <c r="C28" s="158" t="n">
        <v>10907067.28</v>
      </c>
      <c r="D28" s="158" t="n">
        <v>11414680.23</v>
      </c>
      <c r="E28" s="158" t="n">
        <v>7364622.84</v>
      </c>
      <c r="F28" s="158" t="n">
        <v>4887780.22</v>
      </c>
      <c r="G28" s="158" t="n">
        <v>805286.26</v>
      </c>
    </row>
    <row r="29">
      <c r="A29" s="4" t="s">
        <v>14</v>
      </c>
      <c r="B29" s="158" t="n">
        <v>86952916.95</v>
      </c>
      <c r="C29" s="158" t="n">
        <v>22977243.67</v>
      </c>
      <c r="D29" s="158" t="n">
        <v>25615273.58</v>
      </c>
      <c r="E29" s="158" t="n">
        <v>17603369</v>
      </c>
      <c r="F29" s="158" t="n">
        <v>18896723.9</v>
      </c>
      <c r="G29" s="158" t="n">
        <v>1860306.8</v>
      </c>
    </row>
    <row r="30">
      <c r="A30" s="4" t="s">
        <v>15</v>
      </c>
      <c r="B30" s="158" t="n">
        <v>4389270.5</v>
      </c>
      <c r="C30" s="158" t="n">
        <v>4234647.51</v>
      </c>
      <c r="D30" s="158" t="n">
        <v>6531.7</v>
      </c>
      <c r="E30" s="158" t="n">
        <v>0</v>
      </c>
      <c r="F30" s="158" t="n">
        <v>0</v>
      </c>
      <c r="G30" s="158" t="n">
        <v>148091.29</v>
      </c>
    </row>
    <row r="31">
      <c r="A31" s="4" t="s">
        <v>16</v>
      </c>
      <c r="B31" s="158" t="n">
        <v>505246.24</v>
      </c>
      <c r="C31" s="158" t="n">
        <v>60028.58</v>
      </c>
      <c r="D31" s="158" t="n">
        <v>1440</v>
      </c>
      <c r="E31" s="158" t="n">
        <v>0</v>
      </c>
      <c r="F31" s="158" t="n">
        <v>0</v>
      </c>
      <c r="G31" s="158" t="n">
        <v>443777.66</v>
      </c>
    </row>
    <row r="32">
      <c r="A32" s="49" t="s">
        <v>232</v>
      </c>
      <c r="B32" s="160" t="n">
        <v>199249692.92</v>
      </c>
      <c r="C32" s="160" t="n">
        <v>96122900.85</v>
      </c>
      <c r="D32" s="160" t="n">
        <v>40504223.22</v>
      </c>
      <c r="E32" s="160" t="n">
        <v>28054920.64</v>
      </c>
      <c r="F32" s="160" t="n">
        <v>29410819.12</v>
      </c>
      <c r="G32" s="160" t="n">
        <v>5156829.09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2465</v>
      </c>
      <c r="C10" s="161" t="n">
        <v>1938</v>
      </c>
      <c r="D10" s="161" t="n">
        <v>374</v>
      </c>
      <c r="E10" s="161" t="n">
        <v>60</v>
      </c>
      <c r="F10" s="161" t="n">
        <v>23</v>
      </c>
      <c r="G10" s="161" t="n">
        <v>70</v>
      </c>
    </row>
    <row r="11">
      <c r="A11" s="4" t="s">
        <v>12</v>
      </c>
      <c r="B11" s="161" t="n">
        <v>66766</v>
      </c>
      <c r="C11" s="161" t="n">
        <v>64324</v>
      </c>
      <c r="D11" s="161" t="n">
        <v>374</v>
      </c>
      <c r="E11" s="161" t="n">
        <v>11</v>
      </c>
      <c r="F11" s="161" t="n">
        <v>2</v>
      </c>
      <c r="G11" s="161" t="n">
        <v>2055</v>
      </c>
    </row>
    <row r="12">
      <c r="A12" s="4" t="s">
        <v>13</v>
      </c>
      <c r="B12" s="161" t="n">
        <v>7621</v>
      </c>
      <c r="C12" s="161" t="n">
        <v>5525</v>
      </c>
      <c r="D12" s="161" t="n">
        <v>1527</v>
      </c>
      <c r="E12" s="161" t="n">
        <v>271</v>
      </c>
      <c r="F12" s="161" t="n">
        <v>137</v>
      </c>
      <c r="G12" s="161" t="n">
        <v>161</v>
      </c>
    </row>
    <row r="13">
      <c r="A13" s="4" t="s">
        <v>14</v>
      </c>
      <c r="B13" s="161" t="n">
        <v>20202</v>
      </c>
      <c r="C13" s="161" t="n">
        <v>15093</v>
      </c>
      <c r="D13" s="161" t="n">
        <v>3892</v>
      </c>
      <c r="E13" s="161" t="n">
        <v>615</v>
      </c>
      <c r="F13" s="161" t="n">
        <v>132</v>
      </c>
      <c r="G13" s="161" t="n">
        <v>470</v>
      </c>
    </row>
    <row r="14">
      <c r="A14" s="4" t="s">
        <v>15</v>
      </c>
      <c r="B14" s="161" t="n">
        <v>10710</v>
      </c>
      <c r="C14" s="161" t="n">
        <v>10347</v>
      </c>
      <c r="D14" s="161" t="n">
        <v>15</v>
      </c>
      <c r="E14" s="161" t="n">
        <v>0</v>
      </c>
      <c r="F14" s="161" t="n">
        <v>0</v>
      </c>
      <c r="G14" s="161" t="n">
        <v>348</v>
      </c>
    </row>
    <row r="15">
      <c r="A15" s="4" t="s">
        <v>16</v>
      </c>
      <c r="B15" s="161" t="n">
        <v>1335</v>
      </c>
      <c r="C15" s="161" t="n">
        <v>144</v>
      </c>
      <c r="D15" s="161" t="n">
        <v>3</v>
      </c>
      <c r="E15" s="161" t="n">
        <v>0</v>
      </c>
      <c r="F15" s="161" t="n">
        <v>0</v>
      </c>
      <c r="G15" s="161" t="n">
        <v>1188</v>
      </c>
    </row>
    <row r="16">
      <c r="A16" s="49" t="s">
        <v>232</v>
      </c>
      <c r="B16" s="163" t="n">
        <v>109099</v>
      </c>
      <c r="C16" s="163" t="n">
        <v>97371</v>
      </c>
      <c r="D16" s="163" t="n">
        <v>6185</v>
      </c>
      <c r="E16" s="163" t="n">
        <v>957</v>
      </c>
      <c r="F16" s="163" t="n">
        <v>294</v>
      </c>
      <c r="G16" s="163" t="n">
        <v>4292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16716</v>
      </c>
      <c r="C18" s="161" t="n">
        <v>5426</v>
      </c>
      <c r="D18" s="161" t="n">
        <v>2952</v>
      </c>
      <c r="E18" s="161" t="n">
        <v>2021</v>
      </c>
      <c r="F18" s="161" t="n">
        <v>6116</v>
      </c>
      <c r="G18" s="161" t="n">
        <v>201</v>
      </c>
    </row>
    <row r="19">
      <c r="A19" s="4" t="s">
        <v>12</v>
      </c>
      <c r="B19" s="161" t="n">
        <v>66699</v>
      </c>
      <c r="C19" s="161" t="n">
        <v>64263</v>
      </c>
      <c r="D19" s="161" t="n">
        <v>372</v>
      </c>
      <c r="E19" s="161" t="n">
        <v>11</v>
      </c>
      <c r="F19" s="161" t="n">
        <v>2</v>
      </c>
      <c r="G19" s="161" t="n">
        <v>2051</v>
      </c>
    </row>
    <row r="20">
      <c r="A20" s="4" t="s">
        <v>13</v>
      </c>
      <c r="B20" s="161" t="n">
        <v>65468</v>
      </c>
      <c r="C20" s="161" t="n">
        <v>13495</v>
      </c>
      <c r="D20" s="161" t="n">
        <v>13851</v>
      </c>
      <c r="E20" s="161" t="n">
        <v>10621</v>
      </c>
      <c r="F20" s="161" t="n">
        <v>26072</v>
      </c>
      <c r="G20" s="161" t="n">
        <v>1429</v>
      </c>
    </row>
    <row r="21">
      <c r="A21" s="4" t="s">
        <v>14</v>
      </c>
      <c r="B21" s="161" t="n">
        <v>159702</v>
      </c>
      <c r="C21" s="161" t="n">
        <v>39848</v>
      </c>
      <c r="D21" s="161" t="n">
        <v>45869</v>
      </c>
      <c r="E21" s="161" t="n">
        <v>38790</v>
      </c>
      <c r="F21" s="161" t="n">
        <v>31890</v>
      </c>
      <c r="G21" s="161" t="n">
        <v>3305</v>
      </c>
    </row>
    <row r="22">
      <c r="A22" s="4" t="s">
        <v>15</v>
      </c>
      <c r="B22" s="161" t="n">
        <v>10709</v>
      </c>
      <c r="C22" s="161" t="n">
        <v>10346</v>
      </c>
      <c r="D22" s="161" t="n">
        <v>15</v>
      </c>
      <c r="E22" s="161" t="n">
        <v>0</v>
      </c>
      <c r="F22" s="161" t="n">
        <v>0</v>
      </c>
      <c r="G22" s="161" t="n">
        <v>348</v>
      </c>
    </row>
    <row r="23">
      <c r="A23" s="4" t="s">
        <v>16</v>
      </c>
      <c r="B23" s="161" t="n">
        <v>1335</v>
      </c>
      <c r="C23" s="161" t="n">
        <v>144</v>
      </c>
      <c r="D23" s="161" t="n">
        <v>3</v>
      </c>
      <c r="E23" s="161" t="n">
        <v>0</v>
      </c>
      <c r="F23" s="161" t="n">
        <v>0</v>
      </c>
      <c r="G23" s="161" t="n">
        <v>1188</v>
      </c>
    </row>
    <row r="24">
      <c r="A24" s="49" t="s">
        <v>232</v>
      </c>
      <c r="B24" s="163" t="n">
        <v>320629</v>
      </c>
      <c r="C24" s="163" t="n">
        <v>133522</v>
      </c>
      <c r="D24" s="163" t="n">
        <v>63062</v>
      </c>
      <c r="E24" s="163" t="n">
        <v>51443</v>
      </c>
      <c r="F24" s="163" t="n">
        <v>64080</v>
      </c>
      <c r="G24" s="163" t="n">
        <v>8522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7026564.22</v>
      </c>
      <c r="C26" s="162" t="n">
        <v>2416801.39</v>
      </c>
      <c r="D26" s="162" t="n">
        <v>1698906.4</v>
      </c>
      <c r="E26" s="162" t="n">
        <v>987351.24</v>
      </c>
      <c r="F26" s="162" t="n">
        <v>1826713.19</v>
      </c>
      <c r="G26" s="162" t="n">
        <v>96792</v>
      </c>
    </row>
    <row r="27">
      <c r="A27" s="4" t="s">
        <v>12</v>
      </c>
      <c r="B27" s="162" t="n">
        <v>52425911.64</v>
      </c>
      <c r="C27" s="162" t="n">
        <v>50555017.54</v>
      </c>
      <c r="D27" s="162" t="n">
        <v>266183.29</v>
      </c>
      <c r="E27" s="162" t="n">
        <v>7590</v>
      </c>
      <c r="F27" s="162" t="n">
        <v>1110</v>
      </c>
      <c r="G27" s="162" t="n">
        <v>1596010.81</v>
      </c>
    </row>
    <row r="28">
      <c r="A28" s="4" t="s">
        <v>13</v>
      </c>
      <c r="B28" s="162" t="n">
        <v>28693151.62</v>
      </c>
      <c r="C28" s="162" t="n">
        <v>8263438.11</v>
      </c>
      <c r="D28" s="162" t="n">
        <v>8809982.64</v>
      </c>
      <c r="E28" s="162" t="n">
        <v>5288800.52</v>
      </c>
      <c r="F28" s="162" t="n">
        <v>5629452.77</v>
      </c>
      <c r="G28" s="162" t="n">
        <v>701477.58</v>
      </c>
    </row>
    <row r="29">
      <c r="A29" s="4" t="s">
        <v>14</v>
      </c>
      <c r="B29" s="162" t="n">
        <v>87789372.48</v>
      </c>
      <c r="C29" s="162" t="n">
        <v>22807471.67</v>
      </c>
      <c r="D29" s="162" t="n">
        <v>26346856.89</v>
      </c>
      <c r="E29" s="162" t="n">
        <v>20743138.52</v>
      </c>
      <c r="F29" s="162" t="n">
        <v>16072898.64</v>
      </c>
      <c r="G29" s="162" t="n">
        <v>1819006.76</v>
      </c>
    </row>
    <row r="30">
      <c r="A30" s="4" t="s">
        <v>15</v>
      </c>
      <c r="B30" s="162" t="n">
        <v>3747420.87</v>
      </c>
      <c r="C30" s="162" t="n">
        <v>3620525.45</v>
      </c>
      <c r="D30" s="162" t="n">
        <v>5001.5</v>
      </c>
      <c r="E30" s="162" t="n">
        <v>0</v>
      </c>
      <c r="F30" s="162" t="n">
        <v>0</v>
      </c>
      <c r="G30" s="162" t="n">
        <v>121893.92</v>
      </c>
    </row>
    <row r="31">
      <c r="A31" s="4" t="s">
        <v>16</v>
      </c>
      <c r="B31" s="162" t="n">
        <v>467572.25</v>
      </c>
      <c r="C31" s="162" t="n">
        <v>50345.37</v>
      </c>
      <c r="D31" s="162" t="n">
        <v>1080</v>
      </c>
      <c r="E31" s="162" t="n">
        <v>0</v>
      </c>
      <c r="F31" s="162" t="n">
        <v>0</v>
      </c>
      <c r="G31" s="162" t="n">
        <v>416146.88</v>
      </c>
    </row>
    <row r="32">
      <c r="A32" s="49" t="s">
        <v>232</v>
      </c>
      <c r="B32" s="164" t="n">
        <v>180149993.08</v>
      </c>
      <c r="C32" s="164" t="n">
        <v>87713599.53</v>
      </c>
      <c r="D32" s="164" t="n">
        <v>37128010.72</v>
      </c>
      <c r="E32" s="164" t="n">
        <v>27026880.28</v>
      </c>
      <c r="F32" s="164" t="n">
        <v>23530174.6</v>
      </c>
      <c r="G32" s="164" t="n">
        <v>4751327.95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458</v>
      </c>
      <c r="D10" s="165" t="n">
        <v>98</v>
      </c>
      <c r="E10" s="165" t="n">
        <v>13</v>
      </c>
      <c r="F10" s="165" t="n">
        <v>3</v>
      </c>
      <c r="G10" s="165" t="n">
        <v>16</v>
      </c>
    </row>
    <row r="11">
      <c r="A11" s="4" t="s">
        <v>12</v>
      </c>
      <c r="B11" s="165" t="n">
        <v>58058</v>
      </c>
      <c r="C11" s="165" t="n">
        <v>56013</v>
      </c>
      <c r="D11" s="165" t="n">
        <v>297</v>
      </c>
      <c r="E11" s="165" t="n">
        <v>9</v>
      </c>
      <c r="F11" s="165" t="n">
        <v>2</v>
      </c>
      <c r="G11" s="165" t="n">
        <v>1737</v>
      </c>
    </row>
    <row r="12">
      <c r="A12" s="4" t="s">
        <v>13</v>
      </c>
      <c r="B12" s="165" t="n">
        <v>5469</v>
      </c>
      <c r="C12" s="165" t="n">
        <v>3901</v>
      </c>
      <c r="D12" s="165" t="n">
        <v>1121</v>
      </c>
      <c r="E12" s="165" t="n">
        <v>202</v>
      </c>
      <c r="F12" s="165" t="n">
        <v>127</v>
      </c>
      <c r="G12" s="165" t="n">
        <v>118</v>
      </c>
    </row>
    <row r="13">
      <c r="A13" s="4" t="s">
        <v>14</v>
      </c>
      <c r="B13" s="165" t="n">
        <v>16737</v>
      </c>
      <c r="C13" s="165" t="n">
        <v>12475</v>
      </c>
      <c r="D13" s="165" t="n">
        <v>3231</v>
      </c>
      <c r="E13" s="165" t="n">
        <v>519</v>
      </c>
      <c r="F13" s="165" t="n">
        <v>122</v>
      </c>
      <c r="G13" s="165" t="n">
        <v>390</v>
      </c>
    </row>
    <row r="14">
      <c r="A14" s="4" t="s">
        <v>15</v>
      </c>
      <c r="B14" s="165" t="n">
        <v>8370</v>
      </c>
      <c r="C14" s="165" t="n">
        <v>8085</v>
      </c>
      <c r="D14" s="165" t="n">
        <v>16</v>
      </c>
      <c r="E14" s="165" t="n">
        <v>0</v>
      </c>
      <c r="F14" s="165" t="n">
        <v>0</v>
      </c>
      <c r="G14" s="165" t="n">
        <v>269</v>
      </c>
    </row>
    <row r="15">
      <c r="A15" s="4" t="s">
        <v>16</v>
      </c>
      <c r="B15" s="165" t="n">
        <v>1130</v>
      </c>
      <c r="C15" s="165" t="n">
        <v>128</v>
      </c>
      <c r="D15" s="165" t="n">
        <v>2</v>
      </c>
      <c r="E15" s="165" t="n">
        <v>0</v>
      </c>
      <c r="F15" s="165" t="n">
        <v>0</v>
      </c>
      <c r="G15" s="165" t="n">
        <v>1000</v>
      </c>
    </row>
    <row r="16">
      <c r="A16" s="49" t="s">
        <v>232</v>
      </c>
      <c r="B16" s="167" t="n">
        <v>90352</v>
      </c>
      <c r="C16" s="167" t="n">
        <v>81060</v>
      </c>
      <c r="D16" s="167" t="n">
        <v>4765</v>
      </c>
      <c r="E16" s="167" t="n">
        <v>743</v>
      </c>
      <c r="F16" s="167" t="n">
        <v>254</v>
      </c>
      <c r="G16" s="167" t="n">
        <v>3530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2161</v>
      </c>
      <c r="C18" s="165" t="n">
        <v>1019</v>
      </c>
      <c r="D18" s="165" t="n">
        <v>771</v>
      </c>
      <c r="E18" s="165" t="n">
        <v>241</v>
      </c>
      <c r="F18" s="165" t="n">
        <v>98</v>
      </c>
      <c r="G18" s="165" t="n">
        <v>32</v>
      </c>
    </row>
    <row r="19">
      <c r="A19" s="4" t="s">
        <v>12</v>
      </c>
      <c r="B19" s="165" t="n">
        <v>58005</v>
      </c>
      <c r="C19" s="165" t="n">
        <v>55958</v>
      </c>
      <c r="D19" s="165" t="n">
        <v>299</v>
      </c>
      <c r="E19" s="165" t="n">
        <v>9</v>
      </c>
      <c r="F19" s="165" t="n">
        <v>2</v>
      </c>
      <c r="G19" s="165" t="n">
        <v>1737</v>
      </c>
    </row>
    <row r="20">
      <c r="A20" s="4" t="s">
        <v>13</v>
      </c>
      <c r="B20" s="165" t="n">
        <v>62025</v>
      </c>
      <c r="C20" s="165" t="n">
        <v>9534</v>
      </c>
      <c r="D20" s="165" t="n">
        <v>9862</v>
      </c>
      <c r="E20" s="165" t="n">
        <v>7396</v>
      </c>
      <c r="F20" s="165" t="n">
        <v>34048</v>
      </c>
      <c r="G20" s="165" t="n">
        <v>1185</v>
      </c>
    </row>
    <row r="21">
      <c r="A21" s="4" t="s">
        <v>14</v>
      </c>
      <c r="B21" s="165" t="n">
        <v>139569</v>
      </c>
      <c r="C21" s="165" t="n">
        <v>32495</v>
      </c>
      <c r="D21" s="165" t="n">
        <v>38050</v>
      </c>
      <c r="E21" s="165" t="n">
        <v>31728</v>
      </c>
      <c r="F21" s="165" t="n">
        <v>34702</v>
      </c>
      <c r="G21" s="165" t="n">
        <v>2594</v>
      </c>
    </row>
    <row r="22">
      <c r="A22" s="4" t="s">
        <v>15</v>
      </c>
      <c r="B22" s="165" t="n">
        <v>8367</v>
      </c>
      <c r="C22" s="165" t="n">
        <v>8082</v>
      </c>
      <c r="D22" s="165" t="n">
        <v>16</v>
      </c>
      <c r="E22" s="165" t="n">
        <v>0</v>
      </c>
      <c r="F22" s="165" t="n">
        <v>0</v>
      </c>
      <c r="G22" s="165" t="n">
        <v>269</v>
      </c>
    </row>
    <row r="23">
      <c r="A23" s="4" t="s">
        <v>16</v>
      </c>
      <c r="B23" s="165" t="n">
        <v>1130</v>
      </c>
      <c r="C23" s="165" t="n">
        <v>128</v>
      </c>
      <c r="D23" s="165" t="n">
        <v>2</v>
      </c>
      <c r="E23" s="165" t="n">
        <v>0</v>
      </c>
      <c r="F23" s="165" t="n">
        <v>0</v>
      </c>
      <c r="G23" s="165" t="n">
        <v>1000</v>
      </c>
    </row>
    <row r="24">
      <c r="A24" s="49" t="s">
        <v>232</v>
      </c>
      <c r="B24" s="167" t="n">
        <v>271257</v>
      </c>
      <c r="C24" s="167" t="n">
        <v>107216</v>
      </c>
      <c r="D24" s="167" t="n">
        <v>49000</v>
      </c>
      <c r="E24" s="167" t="n">
        <v>39374</v>
      </c>
      <c r="F24" s="167" t="n">
        <v>68850</v>
      </c>
      <c r="G24" s="167" t="n">
        <v>6817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671797.29</v>
      </c>
      <c r="D26" s="166" t="n">
        <v>525937.53</v>
      </c>
      <c r="E26" s="166" t="n">
        <v>63672.13</v>
      </c>
      <c r="F26" s="166" t="n">
        <v>47080.39</v>
      </c>
      <c r="G26" s="166" t="n">
        <v>17943.79</v>
      </c>
    </row>
    <row r="27">
      <c r="A27" s="4" t="s">
        <v>12</v>
      </c>
      <c r="B27" s="166" t="n">
        <v>44701605.01</v>
      </c>
      <c r="C27" s="166" t="n">
        <v>43183275.25</v>
      </c>
      <c r="D27" s="166" t="n">
        <v>193864.49</v>
      </c>
      <c r="E27" s="166" t="n">
        <v>5580</v>
      </c>
      <c r="F27" s="166" t="n">
        <v>1380</v>
      </c>
      <c r="G27" s="166" t="n">
        <v>1317505.27</v>
      </c>
    </row>
    <row r="28">
      <c r="A28" s="4" t="s">
        <v>13</v>
      </c>
      <c r="B28" s="166" t="n">
        <v>31508314.31</v>
      </c>
      <c r="C28" s="166" t="n">
        <v>6277248.52</v>
      </c>
      <c r="D28" s="166" t="n">
        <v>6448411.94</v>
      </c>
      <c r="E28" s="166" t="n">
        <v>3687979.09</v>
      </c>
      <c r="F28" s="166" t="n">
        <v>14337811.7</v>
      </c>
      <c r="G28" s="166" t="n">
        <v>756863.06</v>
      </c>
    </row>
    <row r="29">
      <c r="A29" s="4" t="s">
        <v>14</v>
      </c>
      <c r="B29" s="166" t="n">
        <v>73418484.84</v>
      </c>
      <c r="C29" s="166" t="n">
        <v>18011257.96</v>
      </c>
      <c r="D29" s="166" t="n">
        <v>21116742.37</v>
      </c>
      <c r="E29" s="166" t="n">
        <v>16323442.96</v>
      </c>
      <c r="F29" s="166" t="n">
        <v>16540836.33</v>
      </c>
      <c r="G29" s="166" t="n">
        <v>1426205.22</v>
      </c>
    </row>
    <row r="30">
      <c r="A30" s="4" t="s">
        <v>15</v>
      </c>
      <c r="B30" s="166" t="n">
        <v>2922754.35</v>
      </c>
      <c r="C30" s="166" t="n">
        <v>2822886.42</v>
      </c>
      <c r="D30" s="166" t="n">
        <v>5035.63</v>
      </c>
      <c r="E30" s="166" t="n">
        <v>0</v>
      </c>
      <c r="F30" s="166" t="n">
        <v>0</v>
      </c>
      <c r="G30" s="166" t="n">
        <v>94832.3</v>
      </c>
    </row>
    <row r="31">
      <c r="A31" s="4" t="s">
        <v>16</v>
      </c>
      <c r="B31" s="166" t="n">
        <v>396248.19</v>
      </c>
      <c r="C31" s="166" t="n">
        <v>44954.4</v>
      </c>
      <c r="D31" s="166" t="n">
        <v>720</v>
      </c>
      <c r="E31" s="166" t="n">
        <v>0</v>
      </c>
      <c r="F31" s="166" t="n">
        <v>0</v>
      </c>
      <c r="G31" s="166" t="n">
        <v>350573.79</v>
      </c>
    </row>
    <row r="32">
      <c r="A32" s="49" t="s">
        <v>232</v>
      </c>
      <c r="B32" s="168" t="n">
        <v>154273837.83</v>
      </c>
      <c r="C32" s="168" t="n">
        <v>71011419.84</v>
      </c>
      <c r="D32" s="168" t="n">
        <v>28290711.96</v>
      </c>
      <c r="E32" s="168" t="n">
        <v>20080674.18</v>
      </c>
      <c r="F32" s="168" t="n">
        <v>30927108.42</v>
      </c>
      <c r="G32" s="168" t="n">
        <v>3963923.43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198</v>
      </c>
      <c r="C10" s="169" t="n">
        <v>155</v>
      </c>
      <c r="D10" s="169" t="n">
        <v>31</v>
      </c>
      <c r="E10" s="169" t="n">
        <v>3</v>
      </c>
      <c r="F10" s="169" t="n">
        <v>2</v>
      </c>
      <c r="G10" s="169" t="n">
        <v>7</v>
      </c>
    </row>
    <row r="11">
      <c r="A11" s="4" t="s">
        <v>12</v>
      </c>
      <c r="B11" s="169" t="n">
        <v>51549</v>
      </c>
      <c r="C11" s="169" t="n">
        <v>49805</v>
      </c>
      <c r="D11" s="169" t="n">
        <v>223</v>
      </c>
      <c r="E11" s="169" t="n">
        <v>4</v>
      </c>
      <c r="F11" s="169" t="n">
        <v>1</v>
      </c>
      <c r="G11" s="169" t="n">
        <v>1516</v>
      </c>
    </row>
    <row r="12">
      <c r="A12" s="4" t="s">
        <v>13</v>
      </c>
      <c r="B12" s="169" t="n">
        <v>4476</v>
      </c>
      <c r="C12" s="169" t="n">
        <v>3233</v>
      </c>
      <c r="D12" s="169" t="n">
        <v>867</v>
      </c>
      <c r="E12" s="169" t="n">
        <v>172</v>
      </c>
      <c r="F12" s="169" t="n">
        <v>115</v>
      </c>
      <c r="G12" s="169" t="n">
        <v>89</v>
      </c>
    </row>
    <row r="13">
      <c r="A13" s="4" t="s">
        <v>14</v>
      </c>
      <c r="B13" s="169" t="n">
        <v>13697</v>
      </c>
      <c r="C13" s="169" t="n">
        <v>10330</v>
      </c>
      <c r="D13" s="169" t="n">
        <v>2549</v>
      </c>
      <c r="E13" s="169" t="n">
        <v>413</v>
      </c>
      <c r="F13" s="169" t="n">
        <v>97</v>
      </c>
      <c r="G13" s="169" t="n">
        <v>308</v>
      </c>
    </row>
    <row r="14">
      <c r="A14" s="4" t="s">
        <v>15</v>
      </c>
      <c r="B14" s="169" t="n">
        <v>7344</v>
      </c>
      <c r="C14" s="169" t="n">
        <v>7094</v>
      </c>
      <c r="D14" s="169" t="n">
        <v>11</v>
      </c>
      <c r="E14" s="169" t="n">
        <v>0</v>
      </c>
      <c r="F14" s="169" t="n">
        <v>0</v>
      </c>
      <c r="G14" s="169" t="n">
        <v>239</v>
      </c>
    </row>
    <row r="15">
      <c r="A15" s="4" t="s">
        <v>16</v>
      </c>
      <c r="B15" s="169" t="n">
        <v>965</v>
      </c>
      <c r="C15" s="169" t="n">
        <v>104</v>
      </c>
      <c r="D15" s="169" t="n">
        <v>0</v>
      </c>
      <c r="E15" s="169" t="n">
        <v>0</v>
      </c>
      <c r="F15" s="169" t="n">
        <v>0</v>
      </c>
      <c r="G15" s="169" t="n">
        <v>861</v>
      </c>
    </row>
    <row r="16">
      <c r="A16" s="49" t="s">
        <v>232</v>
      </c>
      <c r="B16" s="171" t="n">
        <v>78229</v>
      </c>
      <c r="C16" s="171" t="n">
        <v>70721</v>
      </c>
      <c r="D16" s="171" t="n">
        <v>3681</v>
      </c>
      <c r="E16" s="171" t="n">
        <v>592</v>
      </c>
      <c r="F16" s="171" t="n">
        <v>215</v>
      </c>
      <c r="G16" s="171" t="n">
        <v>3020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914</v>
      </c>
      <c r="C18" s="169" t="n">
        <v>425</v>
      </c>
      <c r="D18" s="169" t="n">
        <v>200</v>
      </c>
      <c r="E18" s="169" t="n">
        <v>77</v>
      </c>
      <c r="F18" s="169" t="n">
        <v>186</v>
      </c>
      <c r="G18" s="169" t="n">
        <v>26</v>
      </c>
    </row>
    <row r="19">
      <c r="A19" s="4" t="s">
        <v>12</v>
      </c>
      <c r="B19" s="169" t="n">
        <v>51507</v>
      </c>
      <c r="C19" s="169" t="n">
        <v>49765</v>
      </c>
      <c r="D19" s="169" t="n">
        <v>221</v>
      </c>
      <c r="E19" s="169" t="n">
        <v>4</v>
      </c>
      <c r="F19" s="169" t="n">
        <v>1</v>
      </c>
      <c r="G19" s="169" t="n">
        <v>1516</v>
      </c>
    </row>
    <row r="20">
      <c r="A20" s="4" t="s">
        <v>13</v>
      </c>
      <c r="B20" s="169" t="n">
        <v>57014</v>
      </c>
      <c r="C20" s="169" t="n">
        <v>7597</v>
      </c>
      <c r="D20" s="169" t="n">
        <v>7321</v>
      </c>
      <c r="E20" s="169" t="n">
        <v>5806</v>
      </c>
      <c r="F20" s="169" t="n">
        <v>35173</v>
      </c>
      <c r="G20" s="169" t="n">
        <v>1117</v>
      </c>
    </row>
    <row r="21">
      <c r="A21" s="4" t="s">
        <v>14</v>
      </c>
      <c r="B21" s="169" t="n">
        <v>109408</v>
      </c>
      <c r="C21" s="169" t="n">
        <v>26238</v>
      </c>
      <c r="D21" s="169" t="n">
        <v>29538</v>
      </c>
      <c r="E21" s="169" t="n">
        <v>23798</v>
      </c>
      <c r="F21" s="169" t="n">
        <v>27786</v>
      </c>
      <c r="G21" s="169" t="n">
        <v>2048</v>
      </c>
    </row>
    <row r="22">
      <c r="A22" s="4" t="s">
        <v>15</v>
      </c>
      <c r="B22" s="169" t="n">
        <v>7341</v>
      </c>
      <c r="C22" s="169" t="n">
        <v>7091</v>
      </c>
      <c r="D22" s="169" t="n">
        <v>11</v>
      </c>
      <c r="E22" s="169" t="n">
        <v>0</v>
      </c>
      <c r="F22" s="169" t="n">
        <v>0</v>
      </c>
      <c r="G22" s="169" t="n">
        <v>239</v>
      </c>
    </row>
    <row r="23">
      <c r="A23" s="4" t="s">
        <v>16</v>
      </c>
      <c r="B23" s="169" t="n">
        <v>965</v>
      </c>
      <c r="C23" s="169" t="n">
        <v>104</v>
      </c>
      <c r="D23" s="169" t="n">
        <v>0</v>
      </c>
      <c r="E23" s="169" t="n">
        <v>0</v>
      </c>
      <c r="F23" s="169" t="n">
        <v>0</v>
      </c>
      <c r="G23" s="169" t="n">
        <v>861</v>
      </c>
    </row>
    <row r="24">
      <c r="A24" s="49" t="s">
        <v>232</v>
      </c>
      <c r="B24" s="171" t="n">
        <v>227149</v>
      </c>
      <c r="C24" s="171" t="n">
        <v>91220</v>
      </c>
      <c r="D24" s="171" t="n">
        <v>37291</v>
      </c>
      <c r="E24" s="171" t="n">
        <v>29685</v>
      </c>
      <c r="F24" s="171" t="n">
        <v>63146</v>
      </c>
      <c r="G24" s="171" t="n">
        <v>5807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457120.15</v>
      </c>
      <c r="C26" s="170" t="n">
        <v>243277.32</v>
      </c>
      <c r="D26" s="170" t="n">
        <v>138370.58</v>
      </c>
      <c r="E26" s="170" t="n">
        <v>10591.92</v>
      </c>
      <c r="F26" s="170" t="n">
        <v>51357.33</v>
      </c>
      <c r="G26" s="170" t="n">
        <v>13523</v>
      </c>
    </row>
    <row r="27">
      <c r="A27" s="4" t="s">
        <v>12</v>
      </c>
      <c r="B27" s="170" t="n">
        <v>39548507.91</v>
      </c>
      <c r="C27" s="170" t="n">
        <v>38257347.23</v>
      </c>
      <c r="D27" s="170" t="n">
        <v>142979.94</v>
      </c>
      <c r="E27" s="170" t="n">
        <v>3120</v>
      </c>
      <c r="F27" s="170" t="n">
        <v>600</v>
      </c>
      <c r="G27" s="170" t="n">
        <v>1144460.74</v>
      </c>
    </row>
    <row r="28">
      <c r="A28" s="4" t="s">
        <v>13</v>
      </c>
      <c r="B28" s="170" t="n">
        <v>22149584.45</v>
      </c>
      <c r="C28" s="170" t="n">
        <v>5294233.74</v>
      </c>
      <c r="D28" s="170" t="n">
        <v>4637857.37</v>
      </c>
      <c r="E28" s="170" t="n">
        <v>2186166.91</v>
      </c>
      <c r="F28" s="170" t="n">
        <v>9452242.17</v>
      </c>
      <c r="G28" s="170" t="n">
        <v>579084.26</v>
      </c>
    </row>
    <row r="29">
      <c r="A29" s="4" t="s">
        <v>14</v>
      </c>
      <c r="B29" s="170" t="n">
        <v>57024257.02</v>
      </c>
      <c r="C29" s="170" t="n">
        <v>14471002.16</v>
      </c>
      <c r="D29" s="170" t="n">
        <v>16357387.01</v>
      </c>
      <c r="E29" s="170" t="n">
        <v>12332028.03</v>
      </c>
      <c r="F29" s="170" t="n">
        <v>12736494.51</v>
      </c>
      <c r="G29" s="170" t="n">
        <v>1127345.31</v>
      </c>
    </row>
    <row r="30">
      <c r="A30" s="4" t="s">
        <v>15</v>
      </c>
      <c r="B30" s="170" t="n">
        <v>2565130.42</v>
      </c>
      <c r="C30" s="170" t="n">
        <v>2477075.6</v>
      </c>
      <c r="D30" s="170" t="n">
        <v>3678</v>
      </c>
      <c r="E30" s="170" t="n">
        <v>0</v>
      </c>
      <c r="F30" s="170" t="n">
        <v>0</v>
      </c>
      <c r="G30" s="170" t="n">
        <v>84376.82</v>
      </c>
    </row>
    <row r="31">
      <c r="A31" s="4" t="s">
        <v>16</v>
      </c>
      <c r="B31" s="170" t="n">
        <v>338261.13</v>
      </c>
      <c r="C31" s="170" t="n">
        <v>36250.35</v>
      </c>
      <c r="D31" s="170" t="n">
        <v>0</v>
      </c>
      <c r="E31" s="170" t="n">
        <v>0</v>
      </c>
      <c r="F31" s="170" t="n">
        <v>0</v>
      </c>
      <c r="G31" s="170" t="n">
        <v>302010.78</v>
      </c>
    </row>
    <row r="32">
      <c r="A32" s="49" t="s">
        <v>232</v>
      </c>
      <c r="B32" s="172" t="n">
        <v>122082861.08</v>
      </c>
      <c r="C32" s="172" t="n">
        <v>60779186.4</v>
      </c>
      <c r="D32" s="172" t="n">
        <v>21280272.9</v>
      </c>
      <c r="E32" s="172" t="n">
        <v>14531906.86</v>
      </c>
      <c r="F32" s="172" t="n">
        <v>22240694.01</v>
      </c>
      <c r="G32" s="172" t="n">
        <v>3250800.91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</row>
    <row r="3">
      <c r="A3" s="106" t="s">
        <v>223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224</v>
      </c>
      <c r="C7" s="18" t="s">
        <v>225</v>
      </c>
      <c r="D7" s="18"/>
      <c r="E7" s="18"/>
      <c r="F7" s="18"/>
      <c r="G7" s="18"/>
    </row>
    <row r="8">
      <c r="A8" s="3"/>
      <c r="B8" s="3"/>
      <c r="C8" s="3" t="s">
        <v>226</v>
      </c>
      <c r="D8" s="3" t="s">
        <v>227</v>
      </c>
      <c r="E8" s="3" t="s">
        <v>228</v>
      </c>
      <c r="F8" s="3" t="s">
        <v>229</v>
      </c>
      <c r="G8" s="3" t="s">
        <v>230</v>
      </c>
    </row>
    <row r="9">
      <c r="A9" s="110" t="s">
        <v>231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86</v>
      </c>
      <c r="C10" s="173" t="n">
        <v>64</v>
      </c>
      <c r="D10" s="173" t="n">
        <v>15</v>
      </c>
      <c r="E10" s="173" t="n">
        <v>1</v>
      </c>
      <c r="F10" s="173" t="n">
        <v>3</v>
      </c>
      <c r="G10" s="173" t="n">
        <v>3</v>
      </c>
    </row>
    <row r="11">
      <c r="A11" s="4" t="s">
        <v>12</v>
      </c>
      <c r="B11" s="173" t="n">
        <v>29921</v>
      </c>
      <c r="C11" s="173" t="n">
        <v>28940</v>
      </c>
      <c r="D11" s="173" t="n">
        <v>133</v>
      </c>
      <c r="E11" s="173" t="n">
        <v>4</v>
      </c>
      <c r="F11" s="173" t="n">
        <v>2</v>
      </c>
      <c r="G11" s="173" t="n">
        <v>842</v>
      </c>
    </row>
    <row r="12">
      <c r="A12" s="4" t="s">
        <v>13</v>
      </c>
      <c r="B12" s="173" t="n">
        <v>3495</v>
      </c>
      <c r="C12" s="173" t="n">
        <v>2629</v>
      </c>
      <c r="D12" s="173" t="n">
        <v>621</v>
      </c>
      <c r="E12" s="173" t="n">
        <v>96</v>
      </c>
      <c r="F12" s="173" t="n">
        <v>78</v>
      </c>
      <c r="G12" s="173" t="n">
        <v>71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5151</v>
      </c>
      <c r="C14" s="173" t="n">
        <v>5002</v>
      </c>
      <c r="D14" s="173" t="n">
        <v>9</v>
      </c>
      <c r="E14" s="173" t="n">
        <v>0</v>
      </c>
      <c r="F14" s="173" t="n">
        <v>0</v>
      </c>
      <c r="G14" s="173" t="n">
        <v>140</v>
      </c>
    </row>
    <row r="15">
      <c r="A15" s="4" t="s">
        <v>16</v>
      </c>
      <c r="B15" s="173" t="n">
        <v>682</v>
      </c>
      <c r="C15" s="173" t="n">
        <v>78</v>
      </c>
      <c r="D15" s="173" t="n">
        <v>0</v>
      </c>
      <c r="E15" s="173" t="n">
        <v>0</v>
      </c>
      <c r="F15" s="173" t="n">
        <v>0</v>
      </c>
      <c r="G15" s="173" t="n">
        <v>604</v>
      </c>
    </row>
    <row r="16">
      <c r="A16" s="49" t="s">
        <v>232</v>
      </c>
      <c r="B16" s="175" t="n">
        <v>39335</v>
      </c>
      <c r="C16" s="175" t="n">
        <v>36713</v>
      </c>
      <c r="D16" s="175" t="n">
        <v>778</v>
      </c>
      <c r="E16" s="175" t="n">
        <v>101</v>
      </c>
      <c r="F16" s="175" t="n">
        <v>83</v>
      </c>
      <c r="G16" s="175" t="n">
        <v>1660</v>
      </c>
    </row>
    <row r="17">
      <c r="A17" s="110" t="s">
        <v>233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859</v>
      </c>
      <c r="C18" s="173" t="n">
        <v>147</v>
      </c>
      <c r="D18" s="173" t="n">
        <v>80</v>
      </c>
      <c r="E18" s="173" t="n">
        <v>2</v>
      </c>
      <c r="F18" s="173" t="n">
        <v>625</v>
      </c>
      <c r="G18" s="173" t="n">
        <v>5</v>
      </c>
    </row>
    <row r="19">
      <c r="A19" s="4" t="s">
        <v>12</v>
      </c>
      <c r="B19" s="173" t="n">
        <v>29903</v>
      </c>
      <c r="C19" s="173" t="n">
        <v>28924</v>
      </c>
      <c r="D19" s="173" t="n">
        <v>131</v>
      </c>
      <c r="E19" s="173" t="n">
        <v>4</v>
      </c>
      <c r="F19" s="173" t="n">
        <v>2</v>
      </c>
      <c r="G19" s="173" t="n">
        <v>842</v>
      </c>
    </row>
    <row r="20">
      <c r="A20" s="4" t="s">
        <v>13</v>
      </c>
      <c r="B20" s="173" t="n">
        <v>40294</v>
      </c>
      <c r="C20" s="173" t="n">
        <v>5876</v>
      </c>
      <c r="D20" s="173" t="n">
        <v>4642</v>
      </c>
      <c r="E20" s="173" t="n">
        <v>4167</v>
      </c>
      <c r="F20" s="173" t="n">
        <v>25393</v>
      </c>
      <c r="G20" s="173" t="n">
        <v>216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5149</v>
      </c>
      <c r="C22" s="173" t="n">
        <v>5000</v>
      </c>
      <c r="D22" s="173" t="n">
        <v>9</v>
      </c>
      <c r="E22" s="173" t="n">
        <v>0</v>
      </c>
      <c r="F22" s="173" t="n">
        <v>0</v>
      </c>
      <c r="G22" s="173" t="n">
        <v>140</v>
      </c>
    </row>
    <row r="23">
      <c r="A23" s="4" t="s">
        <v>16</v>
      </c>
      <c r="B23" s="173" t="n">
        <v>682</v>
      </c>
      <c r="C23" s="173" t="n">
        <v>78</v>
      </c>
      <c r="D23" s="173" t="n">
        <v>0</v>
      </c>
      <c r="E23" s="173" t="n">
        <v>0</v>
      </c>
      <c r="F23" s="173" t="n">
        <v>0</v>
      </c>
      <c r="G23" s="173" t="n">
        <v>604</v>
      </c>
    </row>
    <row r="24">
      <c r="A24" s="49" t="s">
        <v>232</v>
      </c>
      <c r="B24" s="175" t="n">
        <v>76887</v>
      </c>
      <c r="C24" s="175" t="n">
        <v>40025</v>
      </c>
      <c r="D24" s="175" t="n">
        <v>4862</v>
      </c>
      <c r="E24" s="175" t="n">
        <v>4173</v>
      </c>
      <c r="F24" s="175" t="n">
        <v>26020</v>
      </c>
      <c r="G24" s="175" t="n">
        <v>1807</v>
      </c>
    </row>
    <row r="25">
      <c r="A25" s="110" t="s">
        <v>234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162253.72</v>
      </c>
      <c r="C26" s="174" t="n">
        <v>57439.59</v>
      </c>
      <c r="D26" s="174" t="n">
        <v>30208.62</v>
      </c>
      <c r="E26" s="174" t="n">
        <v>1008.12</v>
      </c>
      <c r="F26" s="174" t="n">
        <v>72411.39</v>
      </c>
      <c r="G26" s="174" t="n">
        <v>1186</v>
      </c>
    </row>
    <row r="27">
      <c r="A27" s="4" t="s">
        <v>12</v>
      </c>
      <c r="B27" s="174" t="n">
        <v>13558386.55</v>
      </c>
      <c r="C27" s="174" t="n">
        <v>13136568.27</v>
      </c>
      <c r="D27" s="174" t="n">
        <v>48649.94</v>
      </c>
      <c r="E27" s="174" t="n">
        <v>1680</v>
      </c>
      <c r="F27" s="174" t="n">
        <v>1080</v>
      </c>
      <c r="G27" s="174" t="n">
        <v>370408.34</v>
      </c>
    </row>
    <row r="28">
      <c r="A28" s="4" t="s">
        <v>13</v>
      </c>
      <c r="B28" s="174" t="n">
        <v>10630738.12</v>
      </c>
      <c r="C28" s="174" t="n">
        <v>2356441.83</v>
      </c>
      <c r="D28" s="174" t="n">
        <v>1790199.66</v>
      </c>
      <c r="E28" s="174" t="n">
        <v>1012031.87</v>
      </c>
      <c r="F28" s="174" t="n">
        <v>5367632.57</v>
      </c>
      <c r="G28" s="174" t="n">
        <v>104432.19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1051074.96</v>
      </c>
      <c r="C30" s="174" t="n">
        <v>1020839.18</v>
      </c>
      <c r="D30" s="174" t="n">
        <v>1890</v>
      </c>
      <c r="E30" s="174" t="n">
        <v>0</v>
      </c>
      <c r="F30" s="174" t="n">
        <v>0</v>
      </c>
      <c r="G30" s="174" t="n">
        <v>28345.78</v>
      </c>
    </row>
    <row r="31">
      <c r="A31" s="4" t="s">
        <v>16</v>
      </c>
      <c r="B31" s="174" t="n">
        <v>139120.01</v>
      </c>
      <c r="C31" s="174" t="n">
        <v>15616.61</v>
      </c>
      <c r="D31" s="174" t="n">
        <v>0</v>
      </c>
      <c r="E31" s="174" t="n">
        <v>0</v>
      </c>
      <c r="F31" s="174" t="n">
        <v>0</v>
      </c>
      <c r="G31" s="174" t="n">
        <v>123503.4</v>
      </c>
    </row>
    <row r="32">
      <c r="A32" s="49" t="s">
        <v>232</v>
      </c>
      <c r="B32" s="176" t="n">
        <v>25541573.36</v>
      </c>
      <c r="C32" s="176" t="n">
        <v>16586905.48</v>
      </c>
      <c r="D32" s="176" t="n">
        <v>1870948.22</v>
      </c>
      <c r="E32" s="176" t="n">
        <v>1014719.99</v>
      </c>
      <c r="F32" s="176" t="n">
        <v>5441123.96</v>
      </c>
      <c r="G32" s="176" t="n">
        <v>627875.71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77" t="n">
        <v>13693</v>
      </c>
      <c r="C10" s="177" t="n">
        <v>77</v>
      </c>
      <c r="D10" s="177" t="n">
        <v>2</v>
      </c>
      <c r="E10" s="177" t="n">
        <v>665</v>
      </c>
      <c r="F10" s="177" t="n">
        <v>7</v>
      </c>
      <c r="G10" s="177" t="n">
        <v>22</v>
      </c>
      <c r="H10" s="177" t="n">
        <v>412</v>
      </c>
      <c r="I10" s="177" t="n">
        <v>4904</v>
      </c>
      <c r="J10" s="177" t="n">
        <v>385</v>
      </c>
      <c r="K10" s="177" t="n">
        <v>3331</v>
      </c>
      <c r="L10" s="177" t="n">
        <v>125</v>
      </c>
      <c r="M10" s="177" t="n">
        <v>66</v>
      </c>
      <c r="N10" s="177" t="n">
        <v>220</v>
      </c>
      <c r="O10" s="177" t="n">
        <v>831</v>
      </c>
      <c r="P10" s="177" t="n">
        <v>594</v>
      </c>
      <c r="Q10" s="177" t="n">
        <v>6</v>
      </c>
      <c r="R10" s="177" t="n">
        <v>371</v>
      </c>
      <c r="S10" s="177" t="n">
        <v>210</v>
      </c>
      <c r="T10" s="177" t="n">
        <v>478</v>
      </c>
      <c r="U10" s="177" t="n">
        <v>974</v>
      </c>
      <c r="V10" s="177" t="n">
        <v>0</v>
      </c>
      <c r="W10" s="177" t="n">
        <v>0</v>
      </c>
      <c r="X10" s="177" t="n">
        <v>13</v>
      </c>
    </row>
    <row r="11">
      <c r="A11" s="4" t="s">
        <v>12</v>
      </c>
      <c r="B11" s="177" t="n">
        <v>39591</v>
      </c>
      <c r="C11" s="177" t="n">
        <v>649</v>
      </c>
      <c r="D11" s="177" t="n">
        <v>1</v>
      </c>
      <c r="E11" s="177" t="n">
        <v>4277</v>
      </c>
      <c r="F11" s="177" t="n">
        <v>4</v>
      </c>
      <c r="G11" s="177" t="n">
        <v>22</v>
      </c>
      <c r="H11" s="177" t="n">
        <v>5769</v>
      </c>
      <c r="I11" s="177" t="n">
        <v>9336</v>
      </c>
      <c r="J11" s="177" t="n">
        <v>1600</v>
      </c>
      <c r="K11" s="177" t="n">
        <v>3714</v>
      </c>
      <c r="L11" s="177" t="n">
        <v>853</v>
      </c>
      <c r="M11" s="177" t="n">
        <v>582</v>
      </c>
      <c r="N11" s="177" t="n">
        <v>214</v>
      </c>
      <c r="O11" s="177" t="n">
        <v>3887</v>
      </c>
      <c r="P11" s="177" t="n">
        <v>1493</v>
      </c>
      <c r="Q11" s="177" t="n">
        <v>24</v>
      </c>
      <c r="R11" s="177" t="n">
        <v>1024</v>
      </c>
      <c r="S11" s="177" t="n">
        <v>460</v>
      </c>
      <c r="T11" s="177" t="n">
        <v>955</v>
      </c>
      <c r="U11" s="177" t="n">
        <v>4663</v>
      </c>
      <c r="V11" s="177" t="n">
        <v>2</v>
      </c>
      <c r="W11" s="177" t="n">
        <v>1</v>
      </c>
      <c r="X11" s="177" t="n">
        <v>61</v>
      </c>
    </row>
    <row r="12">
      <c r="A12" s="4" t="s">
        <v>13</v>
      </c>
      <c r="B12" s="177" t="n">
        <v>2648</v>
      </c>
      <c r="C12" s="177" t="n">
        <v>42</v>
      </c>
      <c r="D12" s="177" t="n">
        <v>3</v>
      </c>
      <c r="E12" s="177" t="n">
        <v>328</v>
      </c>
      <c r="F12" s="177" t="n">
        <v>3</v>
      </c>
      <c r="G12" s="177" t="n">
        <v>7</v>
      </c>
      <c r="H12" s="177" t="n">
        <v>244</v>
      </c>
      <c r="I12" s="177" t="n">
        <v>644</v>
      </c>
      <c r="J12" s="177" t="n">
        <v>146</v>
      </c>
      <c r="K12" s="177" t="n">
        <v>219</v>
      </c>
      <c r="L12" s="177" t="n">
        <v>60</v>
      </c>
      <c r="M12" s="177" t="n">
        <v>17</v>
      </c>
      <c r="N12" s="177" t="n">
        <v>68</v>
      </c>
      <c r="O12" s="177" t="n">
        <v>296</v>
      </c>
      <c r="P12" s="177" t="n">
        <v>187</v>
      </c>
      <c r="Q12" s="177" t="n">
        <v>3</v>
      </c>
      <c r="R12" s="177" t="n">
        <v>31</v>
      </c>
      <c r="S12" s="177" t="n">
        <v>247</v>
      </c>
      <c r="T12" s="177" t="n">
        <v>50</v>
      </c>
      <c r="U12" s="177" t="n">
        <v>52</v>
      </c>
      <c r="V12" s="177" t="n">
        <v>0</v>
      </c>
      <c r="W12" s="177" t="n">
        <v>0</v>
      </c>
      <c r="X12" s="177" t="n">
        <v>1</v>
      </c>
    </row>
    <row r="13">
      <c r="A13" s="4" t="s">
        <v>14</v>
      </c>
      <c r="B13" s="177" t="n">
        <v>12589</v>
      </c>
      <c r="C13" s="177" t="n">
        <v>192</v>
      </c>
      <c r="D13" s="177" t="n">
        <v>18</v>
      </c>
      <c r="E13" s="177" t="n">
        <v>1739</v>
      </c>
      <c r="F13" s="177" t="n">
        <v>2</v>
      </c>
      <c r="G13" s="177" t="n">
        <v>60</v>
      </c>
      <c r="H13" s="177" t="n">
        <v>1109</v>
      </c>
      <c r="I13" s="177" t="n">
        <v>3249</v>
      </c>
      <c r="J13" s="177" t="n">
        <v>776</v>
      </c>
      <c r="K13" s="177" t="n">
        <v>1114</v>
      </c>
      <c r="L13" s="177" t="n">
        <v>400</v>
      </c>
      <c r="M13" s="177" t="n">
        <v>51</v>
      </c>
      <c r="N13" s="177" t="n">
        <v>235</v>
      </c>
      <c r="O13" s="177" t="n">
        <v>1295</v>
      </c>
      <c r="P13" s="177" t="n">
        <v>645</v>
      </c>
      <c r="Q13" s="177" t="n">
        <v>5</v>
      </c>
      <c r="R13" s="177" t="n">
        <v>136</v>
      </c>
      <c r="S13" s="177" t="n">
        <v>1138</v>
      </c>
      <c r="T13" s="177" t="n">
        <v>152</v>
      </c>
      <c r="U13" s="177" t="n">
        <v>262</v>
      </c>
      <c r="V13" s="177" t="n">
        <v>0</v>
      </c>
      <c r="W13" s="177" t="n">
        <v>0</v>
      </c>
      <c r="X13" s="177" t="n">
        <v>11</v>
      </c>
    </row>
    <row r="14">
      <c r="A14" s="4" t="s">
        <v>15</v>
      </c>
      <c r="B14" s="177" t="n">
        <v>10581</v>
      </c>
      <c r="C14" s="177" t="n">
        <v>131</v>
      </c>
      <c r="D14" s="177" t="n">
        <v>1</v>
      </c>
      <c r="E14" s="177" t="n">
        <v>708</v>
      </c>
      <c r="F14" s="177" t="n">
        <v>0</v>
      </c>
      <c r="G14" s="177" t="n">
        <v>6</v>
      </c>
      <c r="H14" s="177" t="n">
        <v>1565</v>
      </c>
      <c r="I14" s="177" t="n">
        <v>1388</v>
      </c>
      <c r="J14" s="177" t="n">
        <v>586</v>
      </c>
      <c r="K14" s="177" t="n">
        <v>303</v>
      </c>
      <c r="L14" s="177" t="n">
        <v>191</v>
      </c>
      <c r="M14" s="177" t="n">
        <v>88</v>
      </c>
      <c r="N14" s="177" t="n">
        <v>46</v>
      </c>
      <c r="O14" s="177" t="n">
        <v>757</v>
      </c>
      <c r="P14" s="177" t="n">
        <v>369</v>
      </c>
      <c r="Q14" s="177" t="n">
        <v>1</v>
      </c>
      <c r="R14" s="177" t="n">
        <v>248</v>
      </c>
      <c r="S14" s="177" t="n">
        <v>48</v>
      </c>
      <c r="T14" s="177" t="n">
        <v>464</v>
      </c>
      <c r="U14" s="177" t="n">
        <v>3653</v>
      </c>
      <c r="V14" s="177" t="n">
        <v>0</v>
      </c>
      <c r="W14" s="177" t="n">
        <v>0</v>
      </c>
      <c r="X14" s="177" t="n">
        <v>28</v>
      </c>
    </row>
    <row r="15">
      <c r="A15" s="4" t="s">
        <v>16</v>
      </c>
      <c r="B15" s="177" t="n">
        <v>967</v>
      </c>
      <c r="C15" s="177" t="n">
        <v>3</v>
      </c>
      <c r="D15" s="177" t="n">
        <v>0</v>
      </c>
      <c r="E15" s="177" t="n">
        <v>35</v>
      </c>
      <c r="F15" s="177" t="n">
        <v>0</v>
      </c>
      <c r="G15" s="177" t="n">
        <v>1</v>
      </c>
      <c r="H15" s="177" t="n">
        <v>29</v>
      </c>
      <c r="I15" s="177" t="n">
        <v>91</v>
      </c>
      <c r="J15" s="177" t="n">
        <v>18</v>
      </c>
      <c r="K15" s="177" t="n">
        <v>33</v>
      </c>
      <c r="L15" s="177" t="n">
        <v>22</v>
      </c>
      <c r="M15" s="177" t="n">
        <v>2</v>
      </c>
      <c r="N15" s="177" t="n">
        <v>18</v>
      </c>
      <c r="O15" s="177" t="n">
        <v>60</v>
      </c>
      <c r="P15" s="177" t="n">
        <v>62</v>
      </c>
      <c r="Q15" s="177" t="n">
        <v>0</v>
      </c>
      <c r="R15" s="177" t="n">
        <v>16</v>
      </c>
      <c r="S15" s="177" t="n">
        <v>2</v>
      </c>
      <c r="T15" s="177" t="n">
        <v>16</v>
      </c>
      <c r="U15" s="177" t="n">
        <v>31</v>
      </c>
      <c r="V15" s="177" t="n">
        <v>0</v>
      </c>
      <c r="W15" s="177" t="n">
        <v>0</v>
      </c>
      <c r="X15" s="177" t="n">
        <v>528</v>
      </c>
    </row>
    <row r="16">
      <c r="A16" s="49" t="s">
        <v>232</v>
      </c>
      <c r="B16" s="179" t="n">
        <v>80069</v>
      </c>
      <c r="C16" s="179" t="n">
        <v>1094</v>
      </c>
      <c r="D16" s="179" t="n">
        <v>25</v>
      </c>
      <c r="E16" s="179" t="n">
        <v>7752</v>
      </c>
      <c r="F16" s="179" t="n">
        <v>16</v>
      </c>
      <c r="G16" s="179" t="n">
        <v>118</v>
      </c>
      <c r="H16" s="179" t="n">
        <v>9128</v>
      </c>
      <c r="I16" s="179" t="n">
        <v>19612</v>
      </c>
      <c r="J16" s="179" t="n">
        <v>3511</v>
      </c>
      <c r="K16" s="179" t="n">
        <v>8714</v>
      </c>
      <c r="L16" s="179" t="n">
        <v>1651</v>
      </c>
      <c r="M16" s="179" t="n">
        <v>806</v>
      </c>
      <c r="N16" s="179" t="n">
        <v>801</v>
      </c>
      <c r="O16" s="179" t="n">
        <v>7126</v>
      </c>
      <c r="P16" s="179" t="n">
        <v>3350</v>
      </c>
      <c r="Q16" s="179" t="n">
        <v>39</v>
      </c>
      <c r="R16" s="179" t="n">
        <v>1826</v>
      </c>
      <c r="S16" s="179" t="n">
        <v>2105</v>
      </c>
      <c r="T16" s="179" t="n">
        <v>2115</v>
      </c>
      <c r="U16" s="179" t="n">
        <v>9635</v>
      </c>
      <c r="V16" s="179" t="n">
        <v>2</v>
      </c>
      <c r="W16" s="179" t="n">
        <v>1</v>
      </c>
      <c r="X16" s="179" t="n">
        <v>642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77" t="n">
        <v>65586</v>
      </c>
      <c r="C18" s="177" t="n">
        <v>247</v>
      </c>
      <c r="D18" s="177" t="n">
        <v>33</v>
      </c>
      <c r="E18" s="177" t="n">
        <v>2226</v>
      </c>
      <c r="F18" s="177" t="n">
        <v>47</v>
      </c>
      <c r="G18" s="177" t="n">
        <v>77</v>
      </c>
      <c r="H18" s="177" t="n">
        <v>1218</v>
      </c>
      <c r="I18" s="177" t="n">
        <v>26044</v>
      </c>
      <c r="J18" s="177" t="n">
        <v>2406</v>
      </c>
      <c r="K18" s="177" t="n">
        <v>16362</v>
      </c>
      <c r="L18" s="177" t="n">
        <v>498</v>
      </c>
      <c r="M18" s="177" t="n">
        <v>261</v>
      </c>
      <c r="N18" s="177" t="n">
        <v>1034</v>
      </c>
      <c r="O18" s="177" t="n">
        <v>2945</v>
      </c>
      <c r="P18" s="177" t="n">
        <v>3298</v>
      </c>
      <c r="Q18" s="177" t="n">
        <v>17</v>
      </c>
      <c r="R18" s="177" t="n">
        <v>1592</v>
      </c>
      <c r="S18" s="177" t="n">
        <v>691</v>
      </c>
      <c r="T18" s="177" t="n">
        <v>4028</v>
      </c>
      <c r="U18" s="177" t="n">
        <v>2525</v>
      </c>
      <c r="V18" s="177" t="n">
        <v>0</v>
      </c>
      <c r="W18" s="177" t="n">
        <v>0</v>
      </c>
      <c r="X18" s="177" t="n">
        <v>37</v>
      </c>
    </row>
    <row r="19">
      <c r="A19" s="4" t="s">
        <v>12</v>
      </c>
      <c r="B19" s="177" t="n">
        <v>39574</v>
      </c>
      <c r="C19" s="177" t="n">
        <v>649</v>
      </c>
      <c r="D19" s="177" t="n">
        <v>1</v>
      </c>
      <c r="E19" s="177" t="n">
        <v>4290</v>
      </c>
      <c r="F19" s="177" t="n">
        <v>4</v>
      </c>
      <c r="G19" s="177" t="n">
        <v>22</v>
      </c>
      <c r="H19" s="177" t="n">
        <v>5763</v>
      </c>
      <c r="I19" s="177" t="n">
        <v>9329</v>
      </c>
      <c r="J19" s="177" t="n">
        <v>1598</v>
      </c>
      <c r="K19" s="177" t="n">
        <v>3709</v>
      </c>
      <c r="L19" s="177" t="n">
        <v>853</v>
      </c>
      <c r="M19" s="177" t="n">
        <v>580</v>
      </c>
      <c r="N19" s="177" t="n">
        <v>214</v>
      </c>
      <c r="O19" s="177" t="n">
        <v>3883</v>
      </c>
      <c r="P19" s="177" t="n">
        <v>1492</v>
      </c>
      <c r="Q19" s="177" t="n">
        <v>24</v>
      </c>
      <c r="R19" s="177" t="n">
        <v>1024</v>
      </c>
      <c r="S19" s="177" t="n">
        <v>459</v>
      </c>
      <c r="T19" s="177" t="n">
        <v>953</v>
      </c>
      <c r="U19" s="177" t="n">
        <v>4663</v>
      </c>
      <c r="V19" s="177" t="n">
        <v>2</v>
      </c>
      <c r="W19" s="177" t="n">
        <v>1</v>
      </c>
      <c r="X19" s="177" t="n">
        <v>61</v>
      </c>
    </row>
    <row r="20">
      <c r="A20" s="4" t="s">
        <v>13</v>
      </c>
      <c r="B20" s="177" t="n">
        <v>68111</v>
      </c>
      <c r="C20" s="177" t="n">
        <v>303</v>
      </c>
      <c r="D20" s="177" t="n">
        <v>76</v>
      </c>
      <c r="E20" s="177" t="n">
        <v>41378</v>
      </c>
      <c r="F20" s="177" t="n">
        <v>221</v>
      </c>
      <c r="G20" s="177" t="n">
        <v>259</v>
      </c>
      <c r="H20" s="177" t="n">
        <v>1059</v>
      </c>
      <c r="I20" s="177" t="n">
        <v>3380</v>
      </c>
      <c r="J20" s="177" t="n">
        <v>10172</v>
      </c>
      <c r="K20" s="177" t="n">
        <v>1045</v>
      </c>
      <c r="L20" s="177" t="n">
        <v>386</v>
      </c>
      <c r="M20" s="177" t="n">
        <v>1720</v>
      </c>
      <c r="N20" s="177" t="n">
        <v>885</v>
      </c>
      <c r="O20" s="177" t="n">
        <v>2139</v>
      </c>
      <c r="P20" s="177" t="n">
        <v>3492</v>
      </c>
      <c r="Q20" s="177" t="n">
        <v>8</v>
      </c>
      <c r="R20" s="177" t="n">
        <v>80</v>
      </c>
      <c r="S20" s="177" t="n">
        <v>1163</v>
      </c>
      <c r="T20" s="177" t="n">
        <v>174</v>
      </c>
      <c r="U20" s="177" t="n">
        <v>170</v>
      </c>
      <c r="V20" s="177" t="n">
        <v>0</v>
      </c>
      <c r="W20" s="177" t="n">
        <v>0</v>
      </c>
      <c r="X20" s="177" t="n">
        <v>1</v>
      </c>
    </row>
    <row r="21">
      <c r="A21" s="4" t="s">
        <v>14</v>
      </c>
      <c r="B21" s="177" t="n">
        <v>185638</v>
      </c>
      <c r="C21" s="177" t="n">
        <v>2231</v>
      </c>
      <c r="D21" s="177" t="n">
        <v>396</v>
      </c>
      <c r="E21" s="177" t="n">
        <v>90497</v>
      </c>
      <c r="F21" s="177" t="n">
        <v>41</v>
      </c>
      <c r="G21" s="177" t="n">
        <v>688</v>
      </c>
      <c r="H21" s="177" t="n">
        <v>9624</v>
      </c>
      <c r="I21" s="177" t="n">
        <v>31013</v>
      </c>
      <c r="J21" s="177" t="n">
        <v>14418</v>
      </c>
      <c r="K21" s="177" t="n">
        <v>6312</v>
      </c>
      <c r="L21" s="177" t="n">
        <v>3257</v>
      </c>
      <c r="M21" s="177" t="n">
        <v>412</v>
      </c>
      <c r="N21" s="177" t="n">
        <v>1316</v>
      </c>
      <c r="O21" s="177" t="n">
        <v>6916</v>
      </c>
      <c r="P21" s="177" t="n">
        <v>7466</v>
      </c>
      <c r="Q21" s="177" t="n">
        <v>12</v>
      </c>
      <c r="R21" s="177" t="n">
        <v>491</v>
      </c>
      <c r="S21" s="177" t="n">
        <v>8397</v>
      </c>
      <c r="T21" s="177" t="n">
        <v>1137</v>
      </c>
      <c r="U21" s="177" t="n">
        <v>987</v>
      </c>
      <c r="V21" s="177" t="n">
        <v>0</v>
      </c>
      <c r="W21" s="177" t="n">
        <v>0</v>
      </c>
      <c r="X21" s="177" t="n">
        <v>27</v>
      </c>
    </row>
    <row r="22">
      <c r="A22" s="4" t="s">
        <v>15</v>
      </c>
      <c r="B22" s="177" t="n">
        <v>10574</v>
      </c>
      <c r="C22" s="177" t="n">
        <v>131</v>
      </c>
      <c r="D22" s="177" t="n">
        <v>1</v>
      </c>
      <c r="E22" s="177" t="n">
        <v>708</v>
      </c>
      <c r="F22" s="177" t="n">
        <v>0</v>
      </c>
      <c r="G22" s="177" t="n">
        <v>6</v>
      </c>
      <c r="H22" s="177" t="n">
        <v>1565</v>
      </c>
      <c r="I22" s="177" t="n">
        <v>1386</v>
      </c>
      <c r="J22" s="177" t="n">
        <v>585</v>
      </c>
      <c r="K22" s="177" t="n">
        <v>303</v>
      </c>
      <c r="L22" s="177" t="n">
        <v>191</v>
      </c>
      <c r="M22" s="177" t="n">
        <v>88</v>
      </c>
      <c r="N22" s="177" t="n">
        <v>46</v>
      </c>
      <c r="O22" s="177" t="n">
        <v>757</v>
      </c>
      <c r="P22" s="177" t="n">
        <v>368</v>
      </c>
      <c r="Q22" s="177" t="n">
        <v>1</v>
      </c>
      <c r="R22" s="177" t="n">
        <v>248</v>
      </c>
      <c r="S22" s="177" t="n">
        <v>47</v>
      </c>
      <c r="T22" s="177" t="n">
        <v>464</v>
      </c>
      <c r="U22" s="177" t="n">
        <v>3651</v>
      </c>
      <c r="V22" s="177" t="n">
        <v>0</v>
      </c>
      <c r="W22" s="177" t="n">
        <v>0</v>
      </c>
      <c r="X22" s="177" t="n">
        <v>28</v>
      </c>
    </row>
    <row r="23">
      <c r="A23" s="4" t="s">
        <v>16</v>
      </c>
      <c r="B23" s="177" t="n">
        <v>966</v>
      </c>
      <c r="C23" s="177" t="n">
        <v>3</v>
      </c>
      <c r="D23" s="177" t="n">
        <v>0</v>
      </c>
      <c r="E23" s="177" t="n">
        <v>35</v>
      </c>
      <c r="F23" s="177" t="n">
        <v>0</v>
      </c>
      <c r="G23" s="177" t="n">
        <v>1</v>
      </c>
      <c r="H23" s="177" t="n">
        <v>29</v>
      </c>
      <c r="I23" s="177" t="n">
        <v>91</v>
      </c>
      <c r="J23" s="177" t="n">
        <v>18</v>
      </c>
      <c r="K23" s="177" t="n">
        <v>33</v>
      </c>
      <c r="L23" s="177" t="n">
        <v>22</v>
      </c>
      <c r="M23" s="177" t="n">
        <v>2</v>
      </c>
      <c r="N23" s="177" t="n">
        <v>18</v>
      </c>
      <c r="O23" s="177" t="n">
        <v>60</v>
      </c>
      <c r="P23" s="177" t="n">
        <v>62</v>
      </c>
      <c r="Q23" s="177" t="n">
        <v>0</v>
      </c>
      <c r="R23" s="177" t="n">
        <v>16</v>
      </c>
      <c r="S23" s="177" t="n">
        <v>2</v>
      </c>
      <c r="T23" s="177" t="n">
        <v>16</v>
      </c>
      <c r="U23" s="177" t="n">
        <v>31</v>
      </c>
      <c r="V23" s="177" t="n">
        <v>0</v>
      </c>
      <c r="W23" s="177" t="n">
        <v>0</v>
      </c>
      <c r="X23" s="177" t="n">
        <v>527</v>
      </c>
    </row>
    <row r="24">
      <c r="A24" s="49" t="s">
        <v>232</v>
      </c>
      <c r="B24" s="179" t="n">
        <v>370449</v>
      </c>
      <c r="C24" s="179" t="n">
        <v>3564</v>
      </c>
      <c r="D24" s="179" t="n">
        <v>507</v>
      </c>
      <c r="E24" s="179" t="n">
        <v>139134</v>
      </c>
      <c r="F24" s="179" t="n">
        <v>313</v>
      </c>
      <c r="G24" s="179" t="n">
        <v>1053</v>
      </c>
      <c r="H24" s="179" t="n">
        <v>19258</v>
      </c>
      <c r="I24" s="179" t="n">
        <v>71243</v>
      </c>
      <c r="J24" s="179" t="n">
        <v>29197</v>
      </c>
      <c r="K24" s="179" t="n">
        <v>27764</v>
      </c>
      <c r="L24" s="179" t="n">
        <v>5207</v>
      </c>
      <c r="M24" s="179" t="n">
        <v>3063</v>
      </c>
      <c r="N24" s="179" t="n">
        <v>3513</v>
      </c>
      <c r="O24" s="179" t="n">
        <v>16700</v>
      </c>
      <c r="P24" s="179" t="n">
        <v>16178</v>
      </c>
      <c r="Q24" s="179" t="n">
        <v>62</v>
      </c>
      <c r="R24" s="179" t="n">
        <v>3451</v>
      </c>
      <c r="S24" s="179" t="n">
        <v>10759</v>
      </c>
      <c r="T24" s="179" t="n">
        <v>6772</v>
      </c>
      <c r="U24" s="179" t="n">
        <v>12027</v>
      </c>
      <c r="V24" s="179" t="n">
        <v>2</v>
      </c>
      <c r="W24" s="179" t="n">
        <v>1</v>
      </c>
      <c r="X24" s="179" t="n">
        <v>681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78" t="n">
        <v>18720905.66</v>
      </c>
      <c r="C26" s="178" t="n">
        <v>62857.83</v>
      </c>
      <c r="D26" s="178" t="n">
        <v>7309.08</v>
      </c>
      <c r="E26" s="178" t="n">
        <v>594721.95</v>
      </c>
      <c r="F26" s="178" t="n">
        <v>18939.47</v>
      </c>
      <c r="G26" s="178" t="n">
        <v>17465.84</v>
      </c>
      <c r="H26" s="178" t="n">
        <v>319369.74</v>
      </c>
      <c r="I26" s="178" t="n">
        <v>7428246.84</v>
      </c>
      <c r="J26" s="178" t="n">
        <v>510603.36</v>
      </c>
      <c r="K26" s="178" t="n">
        <v>4346165.67</v>
      </c>
      <c r="L26" s="178" t="n">
        <v>152030.32</v>
      </c>
      <c r="M26" s="178" t="n">
        <v>88468.98</v>
      </c>
      <c r="N26" s="178" t="n">
        <v>330522.14</v>
      </c>
      <c r="O26" s="178" t="n">
        <v>955887.86</v>
      </c>
      <c r="P26" s="178" t="n">
        <v>1165633.14</v>
      </c>
      <c r="Q26" s="178" t="n">
        <v>4584.53</v>
      </c>
      <c r="R26" s="178" t="n">
        <v>487259.08</v>
      </c>
      <c r="S26" s="178" t="n">
        <v>217591.4</v>
      </c>
      <c r="T26" s="178" t="n">
        <v>1388490.53</v>
      </c>
      <c r="U26" s="178" t="n">
        <v>615641.36</v>
      </c>
      <c r="V26" s="178" t="n">
        <v>0</v>
      </c>
      <c r="W26" s="178" t="n">
        <v>0</v>
      </c>
      <c r="X26" s="178" t="n">
        <v>9116.54</v>
      </c>
    </row>
    <row r="27">
      <c r="A27" s="4" t="s">
        <v>12</v>
      </c>
      <c r="B27" s="178" t="n">
        <v>9921658.57</v>
      </c>
      <c r="C27" s="178" t="n">
        <v>160350</v>
      </c>
      <c r="D27" s="178" t="n">
        <v>270</v>
      </c>
      <c r="E27" s="178" t="n">
        <v>1055892.5</v>
      </c>
      <c r="F27" s="178" t="n">
        <v>840</v>
      </c>
      <c r="G27" s="178" t="n">
        <v>4920</v>
      </c>
      <c r="H27" s="178" t="n">
        <v>1464060</v>
      </c>
      <c r="I27" s="178" t="n">
        <v>2350593.99</v>
      </c>
      <c r="J27" s="178" t="n">
        <v>396450</v>
      </c>
      <c r="K27" s="178" t="n">
        <v>958932.08</v>
      </c>
      <c r="L27" s="178" t="n">
        <v>206850</v>
      </c>
      <c r="M27" s="178" t="n">
        <v>142680</v>
      </c>
      <c r="N27" s="178" t="n">
        <v>53460</v>
      </c>
      <c r="O27" s="178" t="n">
        <v>930570</v>
      </c>
      <c r="P27" s="178" t="n">
        <v>372510</v>
      </c>
      <c r="Q27" s="178" t="n">
        <v>5940</v>
      </c>
      <c r="R27" s="178" t="n">
        <v>253560</v>
      </c>
      <c r="S27" s="178" t="n">
        <v>106410</v>
      </c>
      <c r="T27" s="178" t="n">
        <v>243090</v>
      </c>
      <c r="U27" s="178" t="n">
        <v>1197900</v>
      </c>
      <c r="V27" s="178" t="n">
        <v>480</v>
      </c>
      <c r="W27" s="178" t="n">
        <v>270</v>
      </c>
      <c r="X27" s="178" t="n">
        <v>15630</v>
      </c>
    </row>
    <row r="28">
      <c r="A28" s="4" t="s">
        <v>13</v>
      </c>
      <c r="B28" s="178" t="n">
        <v>18367703.09</v>
      </c>
      <c r="C28" s="178" t="n">
        <v>82188.24</v>
      </c>
      <c r="D28" s="178" t="n">
        <v>27512.65</v>
      </c>
      <c r="E28" s="178" t="n">
        <v>12353437.33</v>
      </c>
      <c r="F28" s="178" t="n">
        <v>75624.85</v>
      </c>
      <c r="G28" s="178" t="n">
        <v>46727.78</v>
      </c>
      <c r="H28" s="178" t="n">
        <v>301044.42</v>
      </c>
      <c r="I28" s="178" t="n">
        <v>992727.69</v>
      </c>
      <c r="J28" s="178" t="n">
        <v>1528879.21</v>
      </c>
      <c r="K28" s="178" t="n">
        <v>249945.99</v>
      </c>
      <c r="L28" s="178" t="n">
        <v>142117.98</v>
      </c>
      <c r="M28" s="178" t="n">
        <v>497461.25</v>
      </c>
      <c r="N28" s="178" t="n">
        <v>203984.85</v>
      </c>
      <c r="O28" s="178" t="n">
        <v>527929.51</v>
      </c>
      <c r="P28" s="178" t="n">
        <v>827772.98</v>
      </c>
      <c r="Q28" s="178" t="n">
        <v>2185.55</v>
      </c>
      <c r="R28" s="178" t="n">
        <v>24074.76</v>
      </c>
      <c r="S28" s="178" t="n">
        <v>378380.07</v>
      </c>
      <c r="T28" s="178" t="n">
        <v>66108.53</v>
      </c>
      <c r="U28" s="178" t="n">
        <v>39359.45</v>
      </c>
      <c r="V28" s="178" t="n">
        <v>0</v>
      </c>
      <c r="W28" s="178" t="n">
        <v>0</v>
      </c>
      <c r="X28" s="178" t="n">
        <v>240</v>
      </c>
    </row>
    <row r="29">
      <c r="A29" s="4" t="s">
        <v>14</v>
      </c>
      <c r="B29" s="178" t="n">
        <v>34770388.75</v>
      </c>
      <c r="C29" s="178" t="n">
        <v>486150.7</v>
      </c>
      <c r="D29" s="178" t="n">
        <v>78211.79</v>
      </c>
      <c r="E29" s="178" t="n">
        <v>15585211.71</v>
      </c>
      <c r="F29" s="178" t="n">
        <v>4650</v>
      </c>
      <c r="G29" s="178" t="n">
        <v>113749.05</v>
      </c>
      <c r="H29" s="178" t="n">
        <v>2227384.37</v>
      </c>
      <c r="I29" s="178" t="n">
        <v>6183630.92</v>
      </c>
      <c r="J29" s="178" t="n">
        <v>2778886.91</v>
      </c>
      <c r="K29" s="178" t="n">
        <v>1386842.56</v>
      </c>
      <c r="L29" s="178" t="n">
        <v>684821.2</v>
      </c>
      <c r="M29" s="178" t="n">
        <v>73063.56</v>
      </c>
      <c r="N29" s="178" t="n">
        <v>258054.91</v>
      </c>
      <c r="O29" s="178" t="n">
        <v>1346871</v>
      </c>
      <c r="P29" s="178" t="n">
        <v>1409865.61</v>
      </c>
      <c r="Q29" s="178" t="n">
        <v>2040</v>
      </c>
      <c r="R29" s="178" t="n">
        <v>102494.34</v>
      </c>
      <c r="S29" s="178" t="n">
        <v>1579692.91</v>
      </c>
      <c r="T29" s="178" t="n">
        <v>268847.44</v>
      </c>
      <c r="U29" s="178" t="n">
        <v>194186.39</v>
      </c>
      <c r="V29" s="178" t="n">
        <v>0</v>
      </c>
      <c r="W29" s="178" t="n">
        <v>0</v>
      </c>
      <c r="X29" s="178" t="n">
        <v>5733.38</v>
      </c>
    </row>
    <row r="30">
      <c r="A30" s="4" t="s">
        <v>15</v>
      </c>
      <c r="B30" s="178" t="n">
        <v>1112130</v>
      </c>
      <c r="C30" s="178" t="n">
        <v>13755</v>
      </c>
      <c r="D30" s="178" t="n">
        <v>105</v>
      </c>
      <c r="E30" s="178" t="n">
        <v>74340</v>
      </c>
      <c r="F30" s="178" t="n">
        <v>0</v>
      </c>
      <c r="G30" s="178" t="n">
        <v>630</v>
      </c>
      <c r="H30" s="178" t="n">
        <v>164535</v>
      </c>
      <c r="I30" s="178" t="n">
        <v>146115</v>
      </c>
      <c r="J30" s="178" t="n">
        <v>61695</v>
      </c>
      <c r="K30" s="178" t="n">
        <v>31815</v>
      </c>
      <c r="L30" s="178" t="n">
        <v>20055</v>
      </c>
      <c r="M30" s="178" t="n">
        <v>9240</v>
      </c>
      <c r="N30" s="178" t="n">
        <v>4830</v>
      </c>
      <c r="O30" s="178" t="n">
        <v>79590</v>
      </c>
      <c r="P30" s="178" t="n">
        <v>38745</v>
      </c>
      <c r="Q30" s="178" t="n">
        <v>105</v>
      </c>
      <c r="R30" s="178" t="n">
        <v>26040</v>
      </c>
      <c r="S30" s="178" t="n">
        <v>5040</v>
      </c>
      <c r="T30" s="178" t="n">
        <v>48825</v>
      </c>
      <c r="U30" s="178" t="n">
        <v>383730</v>
      </c>
      <c r="V30" s="178" t="n">
        <v>0</v>
      </c>
      <c r="W30" s="178" t="n">
        <v>0</v>
      </c>
      <c r="X30" s="178" t="n">
        <v>2940</v>
      </c>
    </row>
    <row r="31">
      <c r="A31" s="4" t="s">
        <v>16</v>
      </c>
      <c r="B31" s="178" t="n">
        <v>101535</v>
      </c>
      <c r="C31" s="178" t="n">
        <v>315</v>
      </c>
      <c r="D31" s="178" t="n">
        <v>0</v>
      </c>
      <c r="E31" s="178" t="n">
        <v>3675</v>
      </c>
      <c r="F31" s="178" t="n">
        <v>0</v>
      </c>
      <c r="G31" s="178" t="n">
        <v>105</v>
      </c>
      <c r="H31" s="178" t="n">
        <v>3045</v>
      </c>
      <c r="I31" s="178" t="n">
        <v>9555</v>
      </c>
      <c r="J31" s="178" t="n">
        <v>1890</v>
      </c>
      <c r="K31" s="178" t="n">
        <v>3465</v>
      </c>
      <c r="L31" s="178" t="n">
        <v>2310</v>
      </c>
      <c r="M31" s="178" t="n">
        <v>210</v>
      </c>
      <c r="N31" s="178" t="n">
        <v>1890</v>
      </c>
      <c r="O31" s="178" t="n">
        <v>6300</v>
      </c>
      <c r="P31" s="178" t="n">
        <v>6510</v>
      </c>
      <c r="Q31" s="178" t="n">
        <v>0</v>
      </c>
      <c r="R31" s="178" t="n">
        <v>1680</v>
      </c>
      <c r="S31" s="178" t="n">
        <v>210</v>
      </c>
      <c r="T31" s="178" t="n">
        <v>1680</v>
      </c>
      <c r="U31" s="178" t="n">
        <v>3255</v>
      </c>
      <c r="V31" s="178" t="n">
        <v>0</v>
      </c>
      <c r="W31" s="178" t="n">
        <v>0</v>
      </c>
      <c r="X31" s="178" t="n">
        <v>55440</v>
      </c>
    </row>
    <row r="32">
      <c r="A32" s="49" t="s">
        <v>232</v>
      </c>
      <c r="B32" s="180" t="n">
        <v>82994321.07</v>
      </c>
      <c r="C32" s="180" t="n">
        <v>805616.77</v>
      </c>
      <c r="D32" s="180" t="n">
        <v>113408.52</v>
      </c>
      <c r="E32" s="180" t="n">
        <v>29667278.49</v>
      </c>
      <c r="F32" s="180" t="n">
        <v>100054.32</v>
      </c>
      <c r="G32" s="180" t="n">
        <v>183597.67</v>
      </c>
      <c r="H32" s="180" t="n">
        <v>4479438.53</v>
      </c>
      <c r="I32" s="180" t="n">
        <v>17110869.44</v>
      </c>
      <c r="J32" s="180" t="n">
        <v>5278404.48</v>
      </c>
      <c r="K32" s="180" t="n">
        <v>6977166.3</v>
      </c>
      <c r="L32" s="180" t="n">
        <v>1208184.5</v>
      </c>
      <c r="M32" s="180" t="n">
        <v>811123.79</v>
      </c>
      <c r="N32" s="180" t="n">
        <v>852741.9</v>
      </c>
      <c r="O32" s="180" t="n">
        <v>3847148.37</v>
      </c>
      <c r="P32" s="180" t="n">
        <v>3821036.73</v>
      </c>
      <c r="Q32" s="180" t="n">
        <v>14855.08</v>
      </c>
      <c r="R32" s="180" t="n">
        <v>895108.18</v>
      </c>
      <c r="S32" s="180" t="n">
        <v>2287324.38</v>
      </c>
      <c r="T32" s="180" t="n">
        <v>2017041.5</v>
      </c>
      <c r="U32" s="180" t="n">
        <v>2434072.2</v>
      </c>
      <c r="V32" s="180" t="n">
        <v>480</v>
      </c>
      <c r="W32" s="180" t="n">
        <v>270</v>
      </c>
      <c r="X32" s="180" t="n">
        <v>89099.92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1" t="n">
        <v>11266</v>
      </c>
      <c r="C10" s="181" t="n">
        <v>62</v>
      </c>
      <c r="D10" s="181" t="n">
        <v>2</v>
      </c>
      <c r="E10" s="181" t="n">
        <v>492</v>
      </c>
      <c r="F10" s="181" t="n">
        <v>8</v>
      </c>
      <c r="G10" s="181" t="n">
        <v>12</v>
      </c>
      <c r="H10" s="181" t="n">
        <v>287</v>
      </c>
      <c r="I10" s="181" t="n">
        <v>3551</v>
      </c>
      <c r="J10" s="181" t="n">
        <v>329</v>
      </c>
      <c r="K10" s="181" t="n">
        <v>3083</v>
      </c>
      <c r="L10" s="181" t="n">
        <v>106</v>
      </c>
      <c r="M10" s="181" t="n">
        <v>55</v>
      </c>
      <c r="N10" s="181" t="n">
        <v>213</v>
      </c>
      <c r="O10" s="181" t="n">
        <v>442</v>
      </c>
      <c r="P10" s="181" t="n">
        <v>521</v>
      </c>
      <c r="Q10" s="181" t="n">
        <v>3</v>
      </c>
      <c r="R10" s="181" t="n">
        <v>421</v>
      </c>
      <c r="S10" s="181" t="n">
        <v>217</v>
      </c>
      <c r="T10" s="181" t="n">
        <v>501</v>
      </c>
      <c r="U10" s="181" t="n">
        <v>950</v>
      </c>
      <c r="V10" s="181" t="n">
        <v>0</v>
      </c>
      <c r="W10" s="181" t="n">
        <v>0</v>
      </c>
      <c r="X10" s="181" t="n">
        <v>11</v>
      </c>
    </row>
    <row r="11">
      <c r="A11" s="4" t="s">
        <v>12</v>
      </c>
      <c r="B11" s="181" t="n">
        <v>47538</v>
      </c>
      <c r="C11" s="181" t="n">
        <v>898</v>
      </c>
      <c r="D11" s="181" t="n">
        <v>0</v>
      </c>
      <c r="E11" s="181" t="n">
        <v>5743</v>
      </c>
      <c r="F11" s="181" t="n">
        <v>9</v>
      </c>
      <c r="G11" s="181" t="n">
        <v>27</v>
      </c>
      <c r="H11" s="181" t="n">
        <v>7773</v>
      </c>
      <c r="I11" s="181" t="n">
        <v>9696</v>
      </c>
      <c r="J11" s="181" t="n">
        <v>1932</v>
      </c>
      <c r="K11" s="181" t="n">
        <v>3927</v>
      </c>
      <c r="L11" s="181" t="n">
        <v>1161</v>
      </c>
      <c r="M11" s="181" t="n">
        <v>651</v>
      </c>
      <c r="N11" s="181" t="n">
        <v>262</v>
      </c>
      <c r="O11" s="181" t="n">
        <v>5316</v>
      </c>
      <c r="P11" s="181" t="n">
        <v>1924</v>
      </c>
      <c r="Q11" s="181" t="n">
        <v>22</v>
      </c>
      <c r="R11" s="181" t="n">
        <v>1241</v>
      </c>
      <c r="S11" s="181" t="n">
        <v>582</v>
      </c>
      <c r="T11" s="181" t="n">
        <v>1205</v>
      </c>
      <c r="U11" s="181" t="n">
        <v>5086</v>
      </c>
      <c r="V11" s="181" t="n">
        <v>6</v>
      </c>
      <c r="W11" s="181" t="n">
        <v>2</v>
      </c>
      <c r="X11" s="181" t="n">
        <v>75</v>
      </c>
    </row>
    <row r="12">
      <c r="A12" s="4" t="s">
        <v>13</v>
      </c>
      <c r="B12" s="181" t="n">
        <v>4547</v>
      </c>
      <c r="C12" s="181" t="n">
        <v>57</v>
      </c>
      <c r="D12" s="181" t="n">
        <v>1</v>
      </c>
      <c r="E12" s="181" t="n">
        <v>625</v>
      </c>
      <c r="F12" s="181" t="n">
        <v>7</v>
      </c>
      <c r="G12" s="181" t="n">
        <v>15</v>
      </c>
      <c r="H12" s="181" t="n">
        <v>387</v>
      </c>
      <c r="I12" s="181" t="n">
        <v>1053</v>
      </c>
      <c r="J12" s="181" t="n">
        <v>266</v>
      </c>
      <c r="K12" s="181" t="n">
        <v>338</v>
      </c>
      <c r="L12" s="181" t="n">
        <v>135</v>
      </c>
      <c r="M12" s="181" t="n">
        <v>27</v>
      </c>
      <c r="N12" s="181" t="n">
        <v>122</v>
      </c>
      <c r="O12" s="181" t="n">
        <v>566</v>
      </c>
      <c r="P12" s="181" t="n">
        <v>308</v>
      </c>
      <c r="Q12" s="181" t="n">
        <v>4</v>
      </c>
      <c r="R12" s="181" t="n">
        <v>63</v>
      </c>
      <c r="S12" s="181" t="n">
        <v>386</v>
      </c>
      <c r="T12" s="181" t="n">
        <v>76</v>
      </c>
      <c r="U12" s="181" t="n">
        <v>109</v>
      </c>
      <c r="V12" s="181" t="n">
        <v>0</v>
      </c>
      <c r="W12" s="181" t="n">
        <v>0</v>
      </c>
      <c r="X12" s="181" t="n">
        <v>2</v>
      </c>
    </row>
    <row r="13">
      <c r="A13" s="4" t="s">
        <v>14</v>
      </c>
      <c r="B13" s="181" t="n">
        <v>17825</v>
      </c>
      <c r="C13" s="181" t="n">
        <v>272</v>
      </c>
      <c r="D13" s="181" t="n">
        <v>18</v>
      </c>
      <c r="E13" s="181" t="n">
        <v>2630</v>
      </c>
      <c r="F13" s="181" t="n">
        <v>10</v>
      </c>
      <c r="G13" s="181" t="n">
        <v>96</v>
      </c>
      <c r="H13" s="181" t="n">
        <v>1466</v>
      </c>
      <c r="I13" s="181" t="n">
        <v>4562</v>
      </c>
      <c r="J13" s="181" t="n">
        <v>1286</v>
      </c>
      <c r="K13" s="181" t="n">
        <v>1620</v>
      </c>
      <c r="L13" s="181" t="n">
        <v>540</v>
      </c>
      <c r="M13" s="181" t="n">
        <v>64</v>
      </c>
      <c r="N13" s="181" t="n">
        <v>322</v>
      </c>
      <c r="O13" s="181" t="n">
        <v>1853</v>
      </c>
      <c r="P13" s="181" t="n">
        <v>898</v>
      </c>
      <c r="Q13" s="181" t="n">
        <v>6</v>
      </c>
      <c r="R13" s="181" t="n">
        <v>191</v>
      </c>
      <c r="S13" s="181" t="n">
        <v>1406</v>
      </c>
      <c r="T13" s="181" t="n">
        <v>207</v>
      </c>
      <c r="U13" s="181" t="n">
        <v>368</v>
      </c>
      <c r="V13" s="181" t="n">
        <v>0</v>
      </c>
      <c r="W13" s="181" t="n">
        <v>1</v>
      </c>
      <c r="X13" s="181" t="n">
        <v>9</v>
      </c>
    </row>
    <row r="14">
      <c r="A14" s="4" t="s">
        <v>15</v>
      </c>
      <c r="B14" s="181" t="n">
        <v>12276</v>
      </c>
      <c r="C14" s="181" t="n">
        <v>167</v>
      </c>
      <c r="D14" s="181" t="n">
        <v>1</v>
      </c>
      <c r="E14" s="181" t="n">
        <v>896</v>
      </c>
      <c r="F14" s="181" t="n">
        <v>0</v>
      </c>
      <c r="G14" s="181" t="n">
        <v>7</v>
      </c>
      <c r="H14" s="181" t="n">
        <v>1973</v>
      </c>
      <c r="I14" s="181" t="n">
        <v>1537</v>
      </c>
      <c r="J14" s="181" t="n">
        <v>654</v>
      </c>
      <c r="K14" s="181" t="n">
        <v>353</v>
      </c>
      <c r="L14" s="181" t="n">
        <v>224</v>
      </c>
      <c r="M14" s="181" t="n">
        <v>102</v>
      </c>
      <c r="N14" s="181" t="n">
        <v>52</v>
      </c>
      <c r="O14" s="181" t="n">
        <v>979</v>
      </c>
      <c r="P14" s="181" t="n">
        <v>449</v>
      </c>
      <c r="Q14" s="181" t="n">
        <v>1</v>
      </c>
      <c r="R14" s="181" t="n">
        <v>284</v>
      </c>
      <c r="S14" s="181" t="n">
        <v>55</v>
      </c>
      <c r="T14" s="181" t="n">
        <v>542</v>
      </c>
      <c r="U14" s="181" t="n">
        <v>3967</v>
      </c>
      <c r="V14" s="181" t="n">
        <v>0</v>
      </c>
      <c r="W14" s="181" t="n">
        <v>0</v>
      </c>
      <c r="X14" s="181" t="n">
        <v>33</v>
      </c>
    </row>
    <row r="15">
      <c r="A15" s="4" t="s">
        <v>16</v>
      </c>
      <c r="B15" s="181" t="n">
        <v>1128</v>
      </c>
      <c r="C15" s="181" t="n">
        <v>3</v>
      </c>
      <c r="D15" s="181" t="n">
        <v>0</v>
      </c>
      <c r="E15" s="181" t="n">
        <v>41</v>
      </c>
      <c r="F15" s="181" t="n">
        <v>1</v>
      </c>
      <c r="G15" s="181" t="n">
        <v>1</v>
      </c>
      <c r="H15" s="181" t="n">
        <v>36</v>
      </c>
      <c r="I15" s="181" t="n">
        <v>99</v>
      </c>
      <c r="J15" s="181" t="n">
        <v>19</v>
      </c>
      <c r="K15" s="181" t="n">
        <v>37</v>
      </c>
      <c r="L15" s="181" t="n">
        <v>25</v>
      </c>
      <c r="M15" s="181" t="n">
        <v>2</v>
      </c>
      <c r="N15" s="181" t="n">
        <v>22</v>
      </c>
      <c r="O15" s="181" t="n">
        <v>65</v>
      </c>
      <c r="P15" s="181" t="n">
        <v>73</v>
      </c>
      <c r="Q15" s="181" t="n">
        <v>0</v>
      </c>
      <c r="R15" s="181" t="n">
        <v>14</v>
      </c>
      <c r="S15" s="181" t="n">
        <v>4</v>
      </c>
      <c r="T15" s="181" t="n">
        <v>17</v>
      </c>
      <c r="U15" s="181" t="n">
        <v>35</v>
      </c>
      <c r="V15" s="181" t="n">
        <v>0</v>
      </c>
      <c r="W15" s="181" t="n">
        <v>0</v>
      </c>
      <c r="X15" s="181" t="n">
        <v>634</v>
      </c>
    </row>
    <row r="16">
      <c r="A16" s="49" t="s">
        <v>232</v>
      </c>
      <c r="B16" s="183" t="n">
        <v>94580</v>
      </c>
      <c r="C16" s="183" t="n">
        <v>1459</v>
      </c>
      <c r="D16" s="183" t="n">
        <v>22</v>
      </c>
      <c r="E16" s="183" t="n">
        <v>10427</v>
      </c>
      <c r="F16" s="183" t="n">
        <v>35</v>
      </c>
      <c r="G16" s="183" t="n">
        <v>158</v>
      </c>
      <c r="H16" s="183" t="n">
        <v>11922</v>
      </c>
      <c r="I16" s="183" t="n">
        <v>20498</v>
      </c>
      <c r="J16" s="183" t="n">
        <v>4486</v>
      </c>
      <c r="K16" s="183" t="n">
        <v>9358</v>
      </c>
      <c r="L16" s="183" t="n">
        <v>2191</v>
      </c>
      <c r="M16" s="183" t="n">
        <v>901</v>
      </c>
      <c r="N16" s="183" t="n">
        <v>993</v>
      </c>
      <c r="O16" s="183" t="n">
        <v>9221</v>
      </c>
      <c r="P16" s="183" t="n">
        <v>4173</v>
      </c>
      <c r="Q16" s="183" t="n">
        <v>36</v>
      </c>
      <c r="R16" s="183" t="n">
        <v>2214</v>
      </c>
      <c r="S16" s="183" t="n">
        <v>2650</v>
      </c>
      <c r="T16" s="183" t="n">
        <v>2548</v>
      </c>
      <c r="U16" s="183" t="n">
        <v>10515</v>
      </c>
      <c r="V16" s="183" t="n">
        <v>6</v>
      </c>
      <c r="W16" s="183" t="n">
        <v>3</v>
      </c>
      <c r="X16" s="183" t="n">
        <v>764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1" t="n">
        <v>56510</v>
      </c>
      <c r="C18" s="181" t="n">
        <v>191</v>
      </c>
      <c r="D18" s="181" t="n">
        <v>52</v>
      </c>
      <c r="E18" s="181" t="n">
        <v>1611</v>
      </c>
      <c r="F18" s="181" t="n">
        <v>38</v>
      </c>
      <c r="G18" s="181" t="n">
        <v>26</v>
      </c>
      <c r="H18" s="181" t="n">
        <v>802</v>
      </c>
      <c r="I18" s="181" t="n">
        <v>20886</v>
      </c>
      <c r="J18" s="181" t="n">
        <v>1532</v>
      </c>
      <c r="K18" s="181" t="n">
        <v>15353</v>
      </c>
      <c r="L18" s="181" t="n">
        <v>457</v>
      </c>
      <c r="M18" s="181" t="n">
        <v>248</v>
      </c>
      <c r="N18" s="181" t="n">
        <v>1047</v>
      </c>
      <c r="O18" s="181" t="n">
        <v>1638</v>
      </c>
      <c r="P18" s="181" t="n">
        <v>3073</v>
      </c>
      <c r="Q18" s="181" t="n">
        <v>12</v>
      </c>
      <c r="R18" s="181" t="n">
        <v>2024</v>
      </c>
      <c r="S18" s="181" t="n">
        <v>731</v>
      </c>
      <c r="T18" s="181" t="n">
        <v>4315</v>
      </c>
      <c r="U18" s="181" t="n">
        <v>2440</v>
      </c>
      <c r="V18" s="181" t="n">
        <v>0</v>
      </c>
      <c r="W18" s="181" t="n">
        <v>0</v>
      </c>
      <c r="X18" s="181" t="n">
        <v>34</v>
      </c>
    </row>
    <row r="19">
      <c r="A19" s="4" t="s">
        <v>12</v>
      </c>
      <c r="B19" s="181" t="n">
        <v>47455</v>
      </c>
      <c r="C19" s="181" t="n">
        <v>897</v>
      </c>
      <c r="D19" s="181" t="n">
        <v>0</v>
      </c>
      <c r="E19" s="181" t="n">
        <v>5729</v>
      </c>
      <c r="F19" s="181" t="n">
        <v>9</v>
      </c>
      <c r="G19" s="181" t="n">
        <v>27</v>
      </c>
      <c r="H19" s="181" t="n">
        <v>7761</v>
      </c>
      <c r="I19" s="181" t="n">
        <v>9682</v>
      </c>
      <c r="J19" s="181" t="n">
        <v>1930</v>
      </c>
      <c r="K19" s="181" t="n">
        <v>3920</v>
      </c>
      <c r="L19" s="181" t="n">
        <v>1159</v>
      </c>
      <c r="M19" s="181" t="n">
        <v>649</v>
      </c>
      <c r="N19" s="181" t="n">
        <v>262</v>
      </c>
      <c r="O19" s="181" t="n">
        <v>5303</v>
      </c>
      <c r="P19" s="181" t="n">
        <v>1920</v>
      </c>
      <c r="Q19" s="181" t="n">
        <v>21</v>
      </c>
      <c r="R19" s="181" t="n">
        <v>1241</v>
      </c>
      <c r="S19" s="181" t="n">
        <v>581</v>
      </c>
      <c r="T19" s="181" t="n">
        <v>1204</v>
      </c>
      <c r="U19" s="181" t="n">
        <v>5078</v>
      </c>
      <c r="V19" s="181" t="n">
        <v>5</v>
      </c>
      <c r="W19" s="181" t="n">
        <v>2</v>
      </c>
      <c r="X19" s="181" t="n">
        <v>75</v>
      </c>
    </row>
    <row r="20">
      <c r="A20" s="4" t="s">
        <v>13</v>
      </c>
      <c r="B20" s="181" t="n">
        <v>102998</v>
      </c>
      <c r="C20" s="181" t="n">
        <v>3569</v>
      </c>
      <c r="D20" s="181" t="n">
        <v>11</v>
      </c>
      <c r="E20" s="181" t="n">
        <v>64598</v>
      </c>
      <c r="F20" s="181" t="n">
        <v>337</v>
      </c>
      <c r="G20" s="181" t="n">
        <v>375</v>
      </c>
      <c r="H20" s="181" t="n">
        <v>1716</v>
      </c>
      <c r="I20" s="181" t="n">
        <v>5997</v>
      </c>
      <c r="J20" s="181" t="n">
        <v>9907</v>
      </c>
      <c r="K20" s="181" t="n">
        <v>1566</v>
      </c>
      <c r="L20" s="181" t="n">
        <v>766</v>
      </c>
      <c r="M20" s="181" t="n">
        <v>150</v>
      </c>
      <c r="N20" s="181" t="n">
        <v>1672</v>
      </c>
      <c r="O20" s="181" t="n">
        <v>3795</v>
      </c>
      <c r="P20" s="181" t="n">
        <v>5045</v>
      </c>
      <c r="Q20" s="181" t="n">
        <v>12</v>
      </c>
      <c r="R20" s="181" t="n">
        <v>249</v>
      </c>
      <c r="S20" s="181" t="n">
        <v>2485</v>
      </c>
      <c r="T20" s="181" t="n">
        <v>377</v>
      </c>
      <c r="U20" s="181" t="n">
        <v>369</v>
      </c>
      <c r="V20" s="181" t="n">
        <v>0</v>
      </c>
      <c r="W20" s="181" t="n">
        <v>0</v>
      </c>
      <c r="X20" s="181" t="n">
        <v>2</v>
      </c>
    </row>
    <row r="21">
      <c r="A21" s="4" t="s">
        <v>14</v>
      </c>
      <c r="B21" s="181" t="n">
        <v>245170</v>
      </c>
      <c r="C21" s="181" t="n">
        <v>2922</v>
      </c>
      <c r="D21" s="181" t="n">
        <v>2229</v>
      </c>
      <c r="E21" s="181" t="n">
        <v>120238</v>
      </c>
      <c r="F21" s="181" t="n">
        <v>147</v>
      </c>
      <c r="G21" s="181" t="n">
        <v>1673</v>
      </c>
      <c r="H21" s="181" t="n">
        <v>11901</v>
      </c>
      <c r="I21" s="181" t="n">
        <v>37558</v>
      </c>
      <c r="J21" s="181" t="n">
        <v>21008</v>
      </c>
      <c r="K21" s="181" t="n">
        <v>8535</v>
      </c>
      <c r="L21" s="181" t="n">
        <v>5853</v>
      </c>
      <c r="M21" s="181" t="n">
        <v>665</v>
      </c>
      <c r="N21" s="181" t="n">
        <v>2015</v>
      </c>
      <c r="O21" s="181" t="n">
        <v>9915</v>
      </c>
      <c r="P21" s="181" t="n">
        <v>8994</v>
      </c>
      <c r="Q21" s="181" t="n">
        <v>19</v>
      </c>
      <c r="R21" s="181" t="n">
        <v>641</v>
      </c>
      <c r="S21" s="181" t="n">
        <v>8158</v>
      </c>
      <c r="T21" s="181" t="n">
        <v>1227</v>
      </c>
      <c r="U21" s="181" t="n">
        <v>1448</v>
      </c>
      <c r="V21" s="181" t="n">
        <v>0</v>
      </c>
      <c r="W21" s="181" t="n">
        <v>1</v>
      </c>
      <c r="X21" s="181" t="n">
        <v>23</v>
      </c>
    </row>
    <row r="22">
      <c r="A22" s="4" t="s">
        <v>15</v>
      </c>
      <c r="B22" s="181" t="n">
        <v>12266</v>
      </c>
      <c r="C22" s="181" t="n">
        <v>167</v>
      </c>
      <c r="D22" s="181" t="n">
        <v>1</v>
      </c>
      <c r="E22" s="181" t="n">
        <v>896</v>
      </c>
      <c r="F22" s="181" t="n">
        <v>0</v>
      </c>
      <c r="G22" s="181" t="n">
        <v>7</v>
      </c>
      <c r="H22" s="181" t="n">
        <v>1973</v>
      </c>
      <c r="I22" s="181" t="n">
        <v>1534</v>
      </c>
      <c r="J22" s="181" t="n">
        <v>653</v>
      </c>
      <c r="K22" s="181" t="n">
        <v>353</v>
      </c>
      <c r="L22" s="181" t="n">
        <v>224</v>
      </c>
      <c r="M22" s="181" t="n">
        <v>102</v>
      </c>
      <c r="N22" s="181" t="n">
        <v>52</v>
      </c>
      <c r="O22" s="181" t="n">
        <v>979</v>
      </c>
      <c r="P22" s="181" t="n">
        <v>448</v>
      </c>
      <c r="Q22" s="181" t="n">
        <v>1</v>
      </c>
      <c r="R22" s="181" t="n">
        <v>283</v>
      </c>
      <c r="S22" s="181" t="n">
        <v>55</v>
      </c>
      <c r="T22" s="181" t="n">
        <v>542</v>
      </c>
      <c r="U22" s="181" t="n">
        <v>3963</v>
      </c>
      <c r="V22" s="181" t="n">
        <v>0</v>
      </c>
      <c r="W22" s="181" t="n">
        <v>0</v>
      </c>
      <c r="X22" s="181" t="n">
        <v>33</v>
      </c>
    </row>
    <row r="23">
      <c r="A23" s="4" t="s">
        <v>16</v>
      </c>
      <c r="B23" s="181" t="n">
        <v>1127</v>
      </c>
      <c r="C23" s="181" t="n">
        <v>3</v>
      </c>
      <c r="D23" s="181" t="n">
        <v>0</v>
      </c>
      <c r="E23" s="181" t="n">
        <v>41</v>
      </c>
      <c r="F23" s="181" t="n">
        <v>1</v>
      </c>
      <c r="G23" s="181" t="n">
        <v>1</v>
      </c>
      <c r="H23" s="181" t="n">
        <v>36</v>
      </c>
      <c r="I23" s="181" t="n">
        <v>99</v>
      </c>
      <c r="J23" s="181" t="n">
        <v>19</v>
      </c>
      <c r="K23" s="181" t="n">
        <v>37</v>
      </c>
      <c r="L23" s="181" t="n">
        <v>25</v>
      </c>
      <c r="M23" s="181" t="n">
        <v>2</v>
      </c>
      <c r="N23" s="181" t="n">
        <v>22</v>
      </c>
      <c r="O23" s="181" t="n">
        <v>65</v>
      </c>
      <c r="P23" s="181" t="n">
        <v>73</v>
      </c>
      <c r="Q23" s="181" t="n">
        <v>0</v>
      </c>
      <c r="R23" s="181" t="n">
        <v>14</v>
      </c>
      <c r="S23" s="181" t="n">
        <v>4</v>
      </c>
      <c r="T23" s="181" t="n">
        <v>17</v>
      </c>
      <c r="U23" s="181" t="n">
        <v>35</v>
      </c>
      <c r="V23" s="181" t="n">
        <v>0</v>
      </c>
      <c r="W23" s="181" t="n">
        <v>0</v>
      </c>
      <c r="X23" s="181" t="n">
        <v>633</v>
      </c>
    </row>
    <row r="24">
      <c r="A24" s="49" t="s">
        <v>232</v>
      </c>
      <c r="B24" s="183" t="n">
        <v>465526</v>
      </c>
      <c r="C24" s="183" t="n">
        <v>7749</v>
      </c>
      <c r="D24" s="183" t="n">
        <v>2293</v>
      </c>
      <c r="E24" s="183" t="n">
        <v>193113</v>
      </c>
      <c r="F24" s="183" t="n">
        <v>532</v>
      </c>
      <c r="G24" s="183" t="n">
        <v>2109</v>
      </c>
      <c r="H24" s="183" t="n">
        <v>24189</v>
      </c>
      <c r="I24" s="183" t="n">
        <v>75756</v>
      </c>
      <c r="J24" s="183" t="n">
        <v>35049</v>
      </c>
      <c r="K24" s="183" t="n">
        <v>29764</v>
      </c>
      <c r="L24" s="183" t="n">
        <v>8484</v>
      </c>
      <c r="M24" s="183" t="n">
        <v>1816</v>
      </c>
      <c r="N24" s="183" t="n">
        <v>5070</v>
      </c>
      <c r="O24" s="183" t="n">
        <v>21695</v>
      </c>
      <c r="P24" s="183" t="n">
        <v>19553</v>
      </c>
      <c r="Q24" s="183" t="n">
        <v>65</v>
      </c>
      <c r="R24" s="183" t="n">
        <v>4452</v>
      </c>
      <c r="S24" s="183" t="n">
        <v>12014</v>
      </c>
      <c r="T24" s="183" t="n">
        <v>7682</v>
      </c>
      <c r="U24" s="183" t="n">
        <v>13333</v>
      </c>
      <c r="V24" s="183" t="n">
        <v>5</v>
      </c>
      <c r="W24" s="183" t="n">
        <v>3</v>
      </c>
      <c r="X24" s="183" t="n">
        <v>800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2" t="n">
        <v>28027678.03</v>
      </c>
      <c r="C26" s="182" t="n">
        <v>86291.7</v>
      </c>
      <c r="D26" s="182" t="n">
        <v>30656.16</v>
      </c>
      <c r="E26" s="182" t="n">
        <v>709481.29</v>
      </c>
      <c r="F26" s="182" t="n">
        <v>24182.95</v>
      </c>
      <c r="G26" s="182" t="n">
        <v>9698.15</v>
      </c>
      <c r="H26" s="182" t="n">
        <v>344983.52</v>
      </c>
      <c r="I26" s="182" t="n">
        <v>10161938.91</v>
      </c>
      <c r="J26" s="182" t="n">
        <v>444161.82</v>
      </c>
      <c r="K26" s="182" t="n">
        <v>7664672.07</v>
      </c>
      <c r="L26" s="182" t="n">
        <v>240497.69</v>
      </c>
      <c r="M26" s="182" t="n">
        <v>100627.18</v>
      </c>
      <c r="N26" s="182" t="n">
        <v>532338.72</v>
      </c>
      <c r="O26" s="182" t="n">
        <v>861098.12</v>
      </c>
      <c r="P26" s="182" t="n">
        <v>1799127.74</v>
      </c>
      <c r="Q26" s="182" t="n">
        <v>6223.41</v>
      </c>
      <c r="R26" s="182" t="n">
        <v>968690.35</v>
      </c>
      <c r="S26" s="182" t="n">
        <v>412409.63</v>
      </c>
      <c r="T26" s="182" t="n">
        <v>2616374.12</v>
      </c>
      <c r="U26" s="182" t="n">
        <v>1002628.04</v>
      </c>
      <c r="V26" s="182" t="n">
        <v>0</v>
      </c>
      <c r="W26" s="182" t="n">
        <v>0</v>
      </c>
      <c r="X26" s="182" t="n">
        <v>11596.46</v>
      </c>
    </row>
    <row r="27">
      <c r="A27" s="4" t="s">
        <v>12</v>
      </c>
      <c r="B27" s="182" t="n">
        <v>22361593.26</v>
      </c>
      <c r="C27" s="182" t="n">
        <v>423660</v>
      </c>
      <c r="D27" s="182" t="n">
        <v>0</v>
      </c>
      <c r="E27" s="182" t="n">
        <v>2593230</v>
      </c>
      <c r="F27" s="182" t="n">
        <v>4260</v>
      </c>
      <c r="G27" s="182" t="n">
        <v>10980</v>
      </c>
      <c r="H27" s="182" t="n">
        <v>3758769</v>
      </c>
      <c r="I27" s="182" t="n">
        <v>4394181.76</v>
      </c>
      <c r="J27" s="182" t="n">
        <v>920610</v>
      </c>
      <c r="K27" s="182" t="n">
        <v>1993156.79</v>
      </c>
      <c r="L27" s="182" t="n">
        <v>501960</v>
      </c>
      <c r="M27" s="182" t="n">
        <v>264630</v>
      </c>
      <c r="N27" s="182" t="n">
        <v>121680</v>
      </c>
      <c r="O27" s="182" t="n">
        <v>2353770</v>
      </c>
      <c r="P27" s="182" t="n">
        <v>892650</v>
      </c>
      <c r="Q27" s="182" t="n">
        <v>7140</v>
      </c>
      <c r="R27" s="182" t="n">
        <v>583020</v>
      </c>
      <c r="S27" s="182" t="n">
        <v>245040</v>
      </c>
      <c r="T27" s="182" t="n">
        <v>595470</v>
      </c>
      <c r="U27" s="182" t="n">
        <v>2658325.71</v>
      </c>
      <c r="V27" s="182" t="n">
        <v>2340</v>
      </c>
      <c r="W27" s="182" t="n">
        <v>960</v>
      </c>
      <c r="X27" s="182" t="n">
        <v>35760</v>
      </c>
    </row>
    <row r="28">
      <c r="A28" s="4" t="s">
        <v>13</v>
      </c>
      <c r="B28" s="182" t="n">
        <v>44086520.02</v>
      </c>
      <c r="C28" s="182" t="n">
        <v>655074.22</v>
      </c>
      <c r="D28" s="182" t="n">
        <v>6071.43</v>
      </c>
      <c r="E28" s="182" t="n">
        <v>29309821.55</v>
      </c>
      <c r="F28" s="182" t="n">
        <v>114516.21</v>
      </c>
      <c r="G28" s="182" t="n">
        <v>100139.33</v>
      </c>
      <c r="H28" s="182" t="n">
        <v>784228.6</v>
      </c>
      <c r="I28" s="182" t="n">
        <v>2802644.69</v>
      </c>
      <c r="J28" s="182" t="n">
        <v>2730223.11</v>
      </c>
      <c r="K28" s="182" t="n">
        <v>606484.73</v>
      </c>
      <c r="L28" s="182" t="n">
        <v>465330.71</v>
      </c>
      <c r="M28" s="182" t="n">
        <v>69977.23</v>
      </c>
      <c r="N28" s="182" t="n">
        <v>851103.49</v>
      </c>
      <c r="O28" s="182" t="n">
        <v>1713516.2</v>
      </c>
      <c r="P28" s="182" t="n">
        <v>1977525.17</v>
      </c>
      <c r="Q28" s="182" t="n">
        <v>4463.27</v>
      </c>
      <c r="R28" s="182" t="n">
        <v>121003.8</v>
      </c>
      <c r="S28" s="182" t="n">
        <v>1388287.57</v>
      </c>
      <c r="T28" s="182" t="n">
        <v>225345.76</v>
      </c>
      <c r="U28" s="182" t="n">
        <v>160055.86</v>
      </c>
      <c r="V28" s="182" t="n">
        <v>0</v>
      </c>
      <c r="W28" s="182" t="n">
        <v>0</v>
      </c>
      <c r="X28" s="182" t="n">
        <v>707.09</v>
      </c>
    </row>
    <row r="29">
      <c r="A29" s="4" t="s">
        <v>14</v>
      </c>
      <c r="B29" s="182" t="n">
        <v>79671844.88</v>
      </c>
      <c r="C29" s="182" t="n">
        <v>942591.27</v>
      </c>
      <c r="D29" s="182" t="n">
        <v>420933.77</v>
      </c>
      <c r="E29" s="182" t="n">
        <v>41009938.74</v>
      </c>
      <c r="F29" s="182" t="n">
        <v>29701.59</v>
      </c>
      <c r="G29" s="182" t="n">
        <v>436340.67</v>
      </c>
      <c r="H29" s="182" t="n">
        <v>3961934.63</v>
      </c>
      <c r="I29" s="182" t="n">
        <v>11074854.67</v>
      </c>
      <c r="J29" s="182" t="n">
        <v>6820578.16</v>
      </c>
      <c r="K29" s="182" t="n">
        <v>2833157.44</v>
      </c>
      <c r="L29" s="182" t="n">
        <v>1991913.7</v>
      </c>
      <c r="M29" s="182" t="n">
        <v>147651.42</v>
      </c>
      <c r="N29" s="182" t="n">
        <v>592417.8</v>
      </c>
      <c r="O29" s="182" t="n">
        <v>3147267.57</v>
      </c>
      <c r="P29" s="182" t="n">
        <v>2593302.7</v>
      </c>
      <c r="Q29" s="182" t="n">
        <v>4590.39</v>
      </c>
      <c r="R29" s="182" t="n">
        <v>207081.27</v>
      </c>
      <c r="S29" s="182" t="n">
        <v>2488356.81</v>
      </c>
      <c r="T29" s="182" t="n">
        <v>477734.95</v>
      </c>
      <c r="U29" s="182" t="n">
        <v>484548.39</v>
      </c>
      <c r="V29" s="182" t="n">
        <v>0</v>
      </c>
      <c r="W29" s="182" t="n">
        <v>229.12</v>
      </c>
      <c r="X29" s="182" t="n">
        <v>6719.82</v>
      </c>
    </row>
    <row r="30">
      <c r="A30" s="4" t="s">
        <v>15</v>
      </c>
      <c r="B30" s="182" t="n">
        <v>2580285</v>
      </c>
      <c r="C30" s="182" t="n">
        <v>35280</v>
      </c>
      <c r="D30" s="182" t="n">
        <v>210</v>
      </c>
      <c r="E30" s="182" t="n">
        <v>188475</v>
      </c>
      <c r="F30" s="182" t="n">
        <v>0</v>
      </c>
      <c r="G30" s="182" t="n">
        <v>1470</v>
      </c>
      <c r="H30" s="182" t="n">
        <v>415905</v>
      </c>
      <c r="I30" s="182" t="n">
        <v>322875</v>
      </c>
      <c r="J30" s="182" t="n">
        <v>137235</v>
      </c>
      <c r="K30" s="182" t="n">
        <v>74130</v>
      </c>
      <c r="L30" s="182" t="n">
        <v>47040</v>
      </c>
      <c r="M30" s="182" t="n">
        <v>21420</v>
      </c>
      <c r="N30" s="182" t="n">
        <v>10920</v>
      </c>
      <c r="O30" s="182" t="n">
        <v>205695</v>
      </c>
      <c r="P30" s="182" t="n">
        <v>94290</v>
      </c>
      <c r="Q30" s="182" t="n">
        <v>210</v>
      </c>
      <c r="R30" s="182" t="n">
        <v>59535</v>
      </c>
      <c r="S30" s="182" t="n">
        <v>11550</v>
      </c>
      <c r="T30" s="182" t="n">
        <v>113925</v>
      </c>
      <c r="U30" s="182" t="n">
        <v>833085</v>
      </c>
      <c r="V30" s="182" t="n">
        <v>0</v>
      </c>
      <c r="W30" s="182" t="n">
        <v>0</v>
      </c>
      <c r="X30" s="182" t="n">
        <v>7035</v>
      </c>
    </row>
    <row r="31">
      <c r="A31" s="4" t="s">
        <v>16</v>
      </c>
      <c r="B31" s="182" t="n">
        <v>236985</v>
      </c>
      <c r="C31" s="182" t="n">
        <v>630</v>
      </c>
      <c r="D31" s="182" t="n">
        <v>0</v>
      </c>
      <c r="E31" s="182" t="n">
        <v>8610</v>
      </c>
      <c r="F31" s="182" t="n">
        <v>210</v>
      </c>
      <c r="G31" s="182" t="n">
        <v>210</v>
      </c>
      <c r="H31" s="182" t="n">
        <v>7560</v>
      </c>
      <c r="I31" s="182" t="n">
        <v>20790</v>
      </c>
      <c r="J31" s="182" t="n">
        <v>3990</v>
      </c>
      <c r="K31" s="182" t="n">
        <v>7770</v>
      </c>
      <c r="L31" s="182" t="n">
        <v>5250</v>
      </c>
      <c r="M31" s="182" t="n">
        <v>420</v>
      </c>
      <c r="N31" s="182" t="n">
        <v>4620</v>
      </c>
      <c r="O31" s="182" t="n">
        <v>13650</v>
      </c>
      <c r="P31" s="182" t="n">
        <v>15330</v>
      </c>
      <c r="Q31" s="182" t="n">
        <v>0</v>
      </c>
      <c r="R31" s="182" t="n">
        <v>2940</v>
      </c>
      <c r="S31" s="182" t="n">
        <v>840</v>
      </c>
      <c r="T31" s="182" t="n">
        <v>3570</v>
      </c>
      <c r="U31" s="182" t="n">
        <v>7350</v>
      </c>
      <c r="V31" s="182" t="n">
        <v>0</v>
      </c>
      <c r="W31" s="182" t="n">
        <v>0</v>
      </c>
      <c r="X31" s="182" t="n">
        <v>133245</v>
      </c>
    </row>
    <row r="32">
      <c r="A32" s="49" t="s">
        <v>232</v>
      </c>
      <c r="B32" s="184" t="n">
        <v>176964906.19</v>
      </c>
      <c r="C32" s="184" t="n">
        <v>2143527.19</v>
      </c>
      <c r="D32" s="184" t="n">
        <v>457871.36</v>
      </c>
      <c r="E32" s="184" t="n">
        <v>73819556.58</v>
      </c>
      <c r="F32" s="184" t="n">
        <v>172870.75</v>
      </c>
      <c r="G32" s="184" t="n">
        <v>558838.15</v>
      </c>
      <c r="H32" s="184" t="n">
        <v>9273380.75</v>
      </c>
      <c r="I32" s="184" t="n">
        <v>28777285.03</v>
      </c>
      <c r="J32" s="184" t="n">
        <v>11056798.09</v>
      </c>
      <c r="K32" s="184" t="n">
        <v>13179371.03</v>
      </c>
      <c r="L32" s="184" t="n">
        <v>3251992.1</v>
      </c>
      <c r="M32" s="184" t="n">
        <v>604725.83</v>
      </c>
      <c r="N32" s="184" t="n">
        <v>2113080.01</v>
      </c>
      <c r="O32" s="184" t="n">
        <v>8294996.89</v>
      </c>
      <c r="P32" s="184" t="n">
        <v>7372225.61</v>
      </c>
      <c r="Q32" s="184" t="n">
        <v>22627.07</v>
      </c>
      <c r="R32" s="184" t="n">
        <v>1942270.42</v>
      </c>
      <c r="S32" s="184" t="n">
        <v>4546484.01</v>
      </c>
      <c r="T32" s="184" t="n">
        <v>4032419.83</v>
      </c>
      <c r="U32" s="184" t="n">
        <v>5145993</v>
      </c>
      <c r="V32" s="184" t="n">
        <v>2340</v>
      </c>
      <c r="W32" s="184" t="n">
        <v>1189.12</v>
      </c>
      <c r="X32" s="184" t="n">
        <v>195063.37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4.71" hidden="0" customWidth="1"/>
    <col min="3" max="3" width="14.71" hidden="0" customWidth="1"/>
    <col min="4" max="4" width="14.71" hidden="0" customWidth="1"/>
    <col min="5" max="5" width="14.71" hidden="0" customWidth="1"/>
    <col min="6" max="6" width="14.71" hidden="0" customWidth="1"/>
    <col min="7" max="7" width="14.71" hidden="0" customWidth="1"/>
    <col min="8" max="8" width="14.71" hidden="0" customWidth="1"/>
    <col min="9" max="9" width="14.71" hidden="0" customWidth="1"/>
    <col min="10" max="10" width="14.71" hidden="0" customWidth="1"/>
  </cols>
  <sheetData>
    <row r="2">
      <c r="A2" s="1" t="s">
        <v>34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35</v>
      </c>
    </row>
    <row r="6">
      <c r="A6" s="17" t="s">
        <v>36</v>
      </c>
      <c r="B6" s="3" t="s">
        <v>37</v>
      </c>
      <c r="C6" s="3" t="s">
        <v>38</v>
      </c>
      <c r="D6" s="3" t="s">
        <v>39</v>
      </c>
      <c r="E6" s="20" t="s">
        <v>40</v>
      </c>
      <c r="F6" s="18"/>
      <c r="G6" s="18"/>
      <c r="H6" s="20" t="s">
        <v>41</v>
      </c>
      <c r="I6" s="18"/>
      <c r="J6" s="18"/>
    </row>
    <row r="7">
      <c r="A7" s="17"/>
      <c r="B7" s="3"/>
      <c r="C7" s="3"/>
      <c r="D7" s="3"/>
      <c r="E7" s="19" t="s">
        <v>42</v>
      </c>
      <c r="F7" s="3" t="s">
        <v>43</v>
      </c>
      <c r="G7" s="3" t="s">
        <v>44</v>
      </c>
      <c r="H7" s="19" t="s">
        <v>42</v>
      </c>
      <c r="I7" s="3" t="s">
        <v>43</v>
      </c>
      <c r="J7" s="3" t="s">
        <v>44</v>
      </c>
    </row>
    <row r="8">
      <c r="A8" s="26" t="s">
        <v>45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46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47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48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49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50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51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52</v>
      </c>
      <c r="B15" s="22" t="n">
        <v>13015</v>
      </c>
      <c r="C15" s="22" t="n">
        <v>56264</v>
      </c>
      <c r="D15" s="22" t="n">
        <v>11905</v>
      </c>
      <c r="E15" s="35" t="n">
        <v>43249</v>
      </c>
      <c r="F15" s="22" t="n">
        <v>-1110</v>
      </c>
      <c r="G15" s="22" t="n">
        <v>-44359</v>
      </c>
      <c r="H15" s="36" t="n">
        <v>3.32301190933538</v>
      </c>
      <c r="I15" s="23" t="n">
        <v>-0.0852862082212831</v>
      </c>
      <c r="J15" s="23" t="n">
        <v>-0.788408218398976</v>
      </c>
    </row>
    <row r="16">
      <c r="A16" s="21" t="s">
        <v>53</v>
      </c>
      <c r="B16" s="22" t="n">
        <v>10350</v>
      </c>
      <c r="C16" s="22" t="n">
        <v>26217</v>
      </c>
      <c r="D16" s="22" t="n">
        <v>10284</v>
      </c>
      <c r="E16" s="35" t="n">
        <v>15867</v>
      </c>
      <c r="F16" s="22" t="n">
        <v>-66</v>
      </c>
      <c r="G16" s="22" t="n">
        <v>-15933</v>
      </c>
      <c r="H16" s="36" t="n">
        <v>1.53304347826087</v>
      </c>
      <c r="I16" s="23" t="n">
        <v>-0.0063768115942029</v>
      </c>
      <c r="J16" s="23" t="n">
        <v>-0.607735438837396</v>
      </c>
    </row>
    <row r="17">
      <c r="A17" s="21" t="s">
        <v>54</v>
      </c>
      <c r="B17" s="22" t="n">
        <v>10170</v>
      </c>
      <c r="C17" s="22" t="n">
        <v>24060</v>
      </c>
      <c r="D17" s="22" t="n">
        <v>11635</v>
      </c>
      <c r="E17" s="35" t="n">
        <v>13890</v>
      </c>
      <c r="F17" s="22" t="n">
        <v>1465</v>
      </c>
      <c r="G17" s="22" t="n">
        <v>-12425</v>
      </c>
      <c r="H17" s="36" t="n">
        <v>1.36578171091445</v>
      </c>
      <c r="I17" s="23" t="n">
        <v>0.144051130776794</v>
      </c>
      <c r="J17" s="23" t="n">
        <v>-0.516417290108063</v>
      </c>
    </row>
    <row r="18">
      <c r="A18" s="21" t="s">
        <v>55</v>
      </c>
      <c r="B18" s="22" t="n">
        <v>12781</v>
      </c>
      <c r="C18" s="22" t="n">
        <v>15834</v>
      </c>
      <c r="D18" s="22"/>
      <c r="E18" s="35" t="n">
        <v>3053</v>
      </c>
      <c r="F18" s="22"/>
      <c r="G18" s="22"/>
      <c r="H18" s="36" t="n">
        <v>0.238870197950082</v>
      </c>
      <c r="I18" s="23"/>
      <c r="J18" s="23"/>
    </row>
    <row r="19">
      <c r="A19" s="21" t="s">
        <v>56</v>
      </c>
      <c r="B19" s="22" t="n">
        <v>16495</v>
      </c>
      <c r="C19" s="22" t="n">
        <v>23692</v>
      </c>
      <c r="D19" s="22"/>
      <c r="E19" s="35" t="n">
        <v>7197</v>
      </c>
      <c r="F19" s="22"/>
      <c r="G19" s="22"/>
      <c r="H19" s="36" t="n">
        <v>0.436314034555926</v>
      </c>
      <c r="I19" s="23"/>
      <c r="J19" s="23"/>
    </row>
    <row r="20">
      <c r="A20" s="30" t="s">
        <v>57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58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46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47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48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49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50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51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52</v>
      </c>
      <c r="B28" s="24" t="n">
        <v>1480207.1</v>
      </c>
      <c r="C28" s="24" t="n">
        <v>17747667.64</v>
      </c>
      <c r="D28" s="24" t="n">
        <v>2102793.62</v>
      </c>
      <c r="E28" s="37" t="n">
        <v>16267460.54</v>
      </c>
      <c r="F28" s="24" t="n">
        <v>622586.52</v>
      </c>
      <c r="G28" s="24" t="n">
        <v>-15644874.02</v>
      </c>
      <c r="H28" s="38" t="n">
        <v>10.9899895359237</v>
      </c>
      <c r="I28" s="25" t="n">
        <v>0.42060771090748</v>
      </c>
      <c r="J28" s="25" t="n">
        <v>-0.881517185094187</v>
      </c>
    </row>
    <row r="29">
      <c r="A29" s="21" t="s">
        <v>53</v>
      </c>
      <c r="B29" s="24" t="n">
        <v>1286073.66</v>
      </c>
      <c r="C29" s="24" t="n">
        <v>7569461.65</v>
      </c>
      <c r="D29" s="24" t="n">
        <v>2052482.53</v>
      </c>
      <c r="E29" s="37" t="n">
        <v>6283387.99</v>
      </c>
      <c r="F29" s="24" t="n">
        <v>766408.870000001</v>
      </c>
      <c r="G29" s="24" t="n">
        <v>-5516979.12</v>
      </c>
      <c r="H29" s="38" t="n">
        <v>4.88571392559272</v>
      </c>
      <c r="I29" s="25" t="n">
        <v>0.595929217615732</v>
      </c>
      <c r="J29" s="25" t="n">
        <v>-0.728846960998871</v>
      </c>
    </row>
    <row r="30">
      <c r="A30" s="21" t="s">
        <v>54</v>
      </c>
      <c r="B30" s="24" t="n">
        <v>1303945.89</v>
      </c>
      <c r="C30" s="24" t="n">
        <v>7032176.91</v>
      </c>
      <c r="D30" s="24" t="n">
        <v>2644984.81</v>
      </c>
      <c r="E30" s="37" t="n">
        <v>5728231.02</v>
      </c>
      <c r="F30" s="24" t="n">
        <v>1341038.92</v>
      </c>
      <c r="G30" s="24" t="n">
        <v>-4387192.1</v>
      </c>
      <c r="H30" s="38" t="n">
        <v>4.3929974885691</v>
      </c>
      <c r="I30" s="25" t="n">
        <v>1.02844675556284</v>
      </c>
      <c r="J30" s="25" t="n">
        <v>-0.623873966219658</v>
      </c>
    </row>
    <row r="31">
      <c r="A31" s="21" t="s">
        <v>55</v>
      </c>
      <c r="B31" s="24" t="n">
        <v>1454382.1</v>
      </c>
      <c r="C31" s="24" t="n">
        <v>2539028.03</v>
      </c>
      <c r="D31" s="24"/>
      <c r="E31" s="37" t="n">
        <v>1084645.93</v>
      </c>
      <c r="F31" s="24"/>
      <c r="G31" s="24"/>
      <c r="H31" s="38" t="n">
        <v>0.745777832386688</v>
      </c>
      <c r="I31" s="25"/>
      <c r="J31" s="25"/>
    </row>
    <row r="32">
      <c r="A32" s="21" t="s">
        <v>56</v>
      </c>
      <c r="B32" s="24" t="n">
        <v>1881466.66</v>
      </c>
      <c r="C32" s="24" t="n">
        <v>2937176.74</v>
      </c>
      <c r="D32" s="24"/>
      <c r="E32" s="37" t="n">
        <v>1055710.08</v>
      </c>
      <c r="F32" s="24"/>
      <c r="G32" s="24"/>
      <c r="H32" s="38" t="n">
        <v>0.561110171359614</v>
      </c>
      <c r="I32" s="25"/>
      <c r="J32" s="25"/>
    </row>
    <row r="33">
      <c r="A33" s="30" t="s">
        <v>57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59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5" t="n">
        <v>4050</v>
      </c>
      <c r="C10" s="185" t="n">
        <v>17</v>
      </c>
      <c r="D10" s="185" t="n">
        <v>1</v>
      </c>
      <c r="E10" s="185" t="n">
        <v>138</v>
      </c>
      <c r="F10" s="185" t="n">
        <v>4</v>
      </c>
      <c r="G10" s="185" t="n">
        <v>2</v>
      </c>
      <c r="H10" s="185" t="n">
        <v>85</v>
      </c>
      <c r="I10" s="185" t="n">
        <v>865</v>
      </c>
      <c r="J10" s="185" t="n">
        <v>103</v>
      </c>
      <c r="K10" s="185" t="n">
        <v>1196</v>
      </c>
      <c r="L10" s="185" t="n">
        <v>41</v>
      </c>
      <c r="M10" s="185" t="n">
        <v>9</v>
      </c>
      <c r="N10" s="185" t="n">
        <v>87</v>
      </c>
      <c r="O10" s="185" t="n">
        <v>160</v>
      </c>
      <c r="P10" s="185" t="n">
        <v>192</v>
      </c>
      <c r="Q10" s="185" t="n">
        <v>1</v>
      </c>
      <c r="R10" s="185" t="n">
        <v>295</v>
      </c>
      <c r="S10" s="185" t="n">
        <v>138</v>
      </c>
      <c r="T10" s="185" t="n">
        <v>386</v>
      </c>
      <c r="U10" s="185" t="n">
        <v>324</v>
      </c>
      <c r="V10" s="185" t="n">
        <v>0</v>
      </c>
      <c r="W10" s="185" t="n">
        <v>0</v>
      </c>
      <c r="X10" s="185" t="n">
        <v>6</v>
      </c>
    </row>
    <row r="11">
      <c r="A11" s="4" t="s">
        <v>12</v>
      </c>
      <c r="B11" s="185" t="n">
        <v>41504</v>
      </c>
      <c r="C11" s="185" t="n">
        <v>925</v>
      </c>
      <c r="D11" s="185" t="n">
        <v>2</v>
      </c>
      <c r="E11" s="185" t="n">
        <v>5841</v>
      </c>
      <c r="F11" s="185" t="n">
        <v>8</v>
      </c>
      <c r="G11" s="185" t="n">
        <v>18</v>
      </c>
      <c r="H11" s="185" t="n">
        <v>7835</v>
      </c>
      <c r="I11" s="185" t="n">
        <v>7424</v>
      </c>
      <c r="J11" s="185" t="n">
        <v>1766</v>
      </c>
      <c r="K11" s="185" t="n">
        <v>3199</v>
      </c>
      <c r="L11" s="185" t="n">
        <v>1232</v>
      </c>
      <c r="M11" s="185" t="n">
        <v>626</v>
      </c>
      <c r="N11" s="185" t="n">
        <v>222</v>
      </c>
      <c r="O11" s="185" t="n">
        <v>5247</v>
      </c>
      <c r="P11" s="185" t="n">
        <v>1920</v>
      </c>
      <c r="Q11" s="185" t="n">
        <v>25</v>
      </c>
      <c r="R11" s="185" t="n">
        <v>1091</v>
      </c>
      <c r="S11" s="185" t="n">
        <v>557</v>
      </c>
      <c r="T11" s="185" t="n">
        <v>1142</v>
      </c>
      <c r="U11" s="185" t="n">
        <v>2353</v>
      </c>
      <c r="V11" s="185" t="n">
        <v>5</v>
      </c>
      <c r="W11" s="185" t="n">
        <v>2</v>
      </c>
      <c r="X11" s="185" t="n">
        <v>64</v>
      </c>
    </row>
    <row r="12">
      <c r="A12" s="4" t="s">
        <v>13</v>
      </c>
      <c r="B12" s="185" t="n">
        <v>4478</v>
      </c>
      <c r="C12" s="185" t="n">
        <v>47</v>
      </c>
      <c r="D12" s="185" t="n">
        <v>1</v>
      </c>
      <c r="E12" s="185" t="n">
        <v>650</v>
      </c>
      <c r="F12" s="185" t="n">
        <v>9</v>
      </c>
      <c r="G12" s="185" t="n">
        <v>15</v>
      </c>
      <c r="H12" s="185" t="n">
        <v>320</v>
      </c>
      <c r="I12" s="185" t="n">
        <v>965</v>
      </c>
      <c r="J12" s="185" t="n">
        <v>269</v>
      </c>
      <c r="K12" s="185" t="n">
        <v>513</v>
      </c>
      <c r="L12" s="185" t="n">
        <v>128</v>
      </c>
      <c r="M12" s="185" t="n">
        <v>24</v>
      </c>
      <c r="N12" s="185" t="n">
        <v>115</v>
      </c>
      <c r="O12" s="185" t="n">
        <v>510</v>
      </c>
      <c r="P12" s="185" t="n">
        <v>316</v>
      </c>
      <c r="Q12" s="185" t="n">
        <v>4</v>
      </c>
      <c r="R12" s="185" t="n">
        <v>70</v>
      </c>
      <c r="S12" s="185" t="n">
        <v>296</v>
      </c>
      <c r="T12" s="185" t="n">
        <v>84</v>
      </c>
      <c r="U12" s="185" t="n">
        <v>141</v>
      </c>
      <c r="V12" s="185" t="n">
        <v>0</v>
      </c>
      <c r="W12" s="185" t="n">
        <v>0</v>
      </c>
      <c r="X12" s="185" t="n">
        <v>1</v>
      </c>
    </row>
    <row r="13">
      <c r="A13" s="4" t="s">
        <v>14</v>
      </c>
      <c r="B13" s="185" t="n">
        <v>17605</v>
      </c>
      <c r="C13" s="185" t="n">
        <v>267</v>
      </c>
      <c r="D13" s="185" t="n">
        <v>16</v>
      </c>
      <c r="E13" s="185" t="n">
        <v>2553</v>
      </c>
      <c r="F13" s="185" t="n">
        <v>13</v>
      </c>
      <c r="G13" s="185" t="n">
        <v>79</v>
      </c>
      <c r="H13" s="185" t="n">
        <v>1298</v>
      </c>
      <c r="I13" s="185" t="n">
        <v>4510</v>
      </c>
      <c r="J13" s="185" t="n">
        <v>1228</v>
      </c>
      <c r="K13" s="185" t="n">
        <v>2257</v>
      </c>
      <c r="L13" s="185" t="n">
        <v>518</v>
      </c>
      <c r="M13" s="185" t="n">
        <v>69</v>
      </c>
      <c r="N13" s="185" t="n">
        <v>315</v>
      </c>
      <c r="O13" s="185" t="n">
        <v>1728</v>
      </c>
      <c r="P13" s="185" t="n">
        <v>925</v>
      </c>
      <c r="Q13" s="185" t="n">
        <v>7</v>
      </c>
      <c r="R13" s="185" t="n">
        <v>188</v>
      </c>
      <c r="S13" s="185" t="n">
        <v>935</v>
      </c>
      <c r="T13" s="185" t="n">
        <v>238</v>
      </c>
      <c r="U13" s="185" t="n">
        <v>453</v>
      </c>
      <c r="V13" s="185" t="n">
        <v>0</v>
      </c>
      <c r="W13" s="185" t="n">
        <v>1</v>
      </c>
      <c r="X13" s="185" t="n">
        <v>7</v>
      </c>
    </row>
    <row r="14">
      <c r="A14" s="4" t="s">
        <v>15</v>
      </c>
      <c r="B14" s="185" t="n">
        <v>8652</v>
      </c>
      <c r="C14" s="185" t="n">
        <v>167</v>
      </c>
      <c r="D14" s="185" t="n">
        <v>0</v>
      </c>
      <c r="E14" s="185" t="n">
        <v>848</v>
      </c>
      <c r="F14" s="185" t="n">
        <v>0</v>
      </c>
      <c r="G14" s="185" t="n">
        <v>6</v>
      </c>
      <c r="H14" s="185" t="n">
        <v>2023</v>
      </c>
      <c r="I14" s="185" t="n">
        <v>1079</v>
      </c>
      <c r="J14" s="185" t="n">
        <v>495</v>
      </c>
      <c r="K14" s="185" t="n">
        <v>255</v>
      </c>
      <c r="L14" s="185" t="n">
        <v>225</v>
      </c>
      <c r="M14" s="185" t="n">
        <v>83</v>
      </c>
      <c r="N14" s="185" t="n">
        <v>49</v>
      </c>
      <c r="O14" s="185" t="n">
        <v>953</v>
      </c>
      <c r="P14" s="185" t="n">
        <v>425</v>
      </c>
      <c r="Q14" s="185" t="n">
        <v>1</v>
      </c>
      <c r="R14" s="185" t="n">
        <v>261</v>
      </c>
      <c r="S14" s="185" t="n">
        <v>34</v>
      </c>
      <c r="T14" s="185" t="n">
        <v>493</v>
      </c>
      <c r="U14" s="185" t="n">
        <v>1236</v>
      </c>
      <c r="V14" s="185" t="n">
        <v>0</v>
      </c>
      <c r="W14" s="185" t="n">
        <v>0</v>
      </c>
      <c r="X14" s="185" t="n">
        <v>19</v>
      </c>
    </row>
    <row r="15">
      <c r="A15" s="4" t="s">
        <v>16</v>
      </c>
      <c r="B15" s="185" t="n">
        <v>967</v>
      </c>
      <c r="C15" s="185" t="n">
        <v>4</v>
      </c>
      <c r="D15" s="185" t="n">
        <v>0</v>
      </c>
      <c r="E15" s="185" t="n">
        <v>30</v>
      </c>
      <c r="F15" s="185" t="n">
        <v>0</v>
      </c>
      <c r="G15" s="185" t="n">
        <v>1</v>
      </c>
      <c r="H15" s="185" t="n">
        <v>26</v>
      </c>
      <c r="I15" s="185" t="n">
        <v>75</v>
      </c>
      <c r="J15" s="185" t="n">
        <v>15</v>
      </c>
      <c r="K15" s="185" t="n">
        <v>27</v>
      </c>
      <c r="L15" s="185" t="n">
        <v>23</v>
      </c>
      <c r="M15" s="185" t="n">
        <v>1</v>
      </c>
      <c r="N15" s="185" t="n">
        <v>18</v>
      </c>
      <c r="O15" s="185" t="n">
        <v>64</v>
      </c>
      <c r="P15" s="185" t="n">
        <v>67</v>
      </c>
      <c r="Q15" s="185" t="n">
        <v>0</v>
      </c>
      <c r="R15" s="185" t="n">
        <v>12</v>
      </c>
      <c r="S15" s="185" t="n">
        <v>3</v>
      </c>
      <c r="T15" s="185" t="n">
        <v>16</v>
      </c>
      <c r="U15" s="185" t="n">
        <v>20</v>
      </c>
      <c r="V15" s="185" t="n">
        <v>0</v>
      </c>
      <c r="W15" s="185" t="n">
        <v>0</v>
      </c>
      <c r="X15" s="185" t="n">
        <v>565</v>
      </c>
    </row>
    <row r="16">
      <c r="A16" s="49" t="s">
        <v>232</v>
      </c>
      <c r="B16" s="187" t="n">
        <v>77256</v>
      </c>
      <c r="C16" s="187" t="n">
        <v>1427</v>
      </c>
      <c r="D16" s="187" t="n">
        <v>20</v>
      </c>
      <c r="E16" s="187" t="n">
        <v>10060</v>
      </c>
      <c r="F16" s="187" t="n">
        <v>34</v>
      </c>
      <c r="G16" s="187" t="n">
        <v>121</v>
      </c>
      <c r="H16" s="187" t="n">
        <v>11587</v>
      </c>
      <c r="I16" s="187" t="n">
        <v>14918</v>
      </c>
      <c r="J16" s="187" t="n">
        <v>3876</v>
      </c>
      <c r="K16" s="187" t="n">
        <v>7447</v>
      </c>
      <c r="L16" s="187" t="n">
        <v>2167</v>
      </c>
      <c r="M16" s="187" t="n">
        <v>812</v>
      </c>
      <c r="N16" s="187" t="n">
        <v>806</v>
      </c>
      <c r="O16" s="187" t="n">
        <v>8662</v>
      </c>
      <c r="P16" s="187" t="n">
        <v>3845</v>
      </c>
      <c r="Q16" s="187" t="n">
        <v>38</v>
      </c>
      <c r="R16" s="187" t="n">
        <v>1917</v>
      </c>
      <c r="S16" s="187" t="n">
        <v>1963</v>
      </c>
      <c r="T16" s="187" t="n">
        <v>2359</v>
      </c>
      <c r="U16" s="187" t="n">
        <v>4527</v>
      </c>
      <c r="V16" s="187" t="n">
        <v>5</v>
      </c>
      <c r="W16" s="187" t="n">
        <v>3</v>
      </c>
      <c r="X16" s="187" t="n">
        <v>662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5" t="n">
        <v>24663</v>
      </c>
      <c r="C18" s="185" t="n">
        <v>55</v>
      </c>
      <c r="D18" s="185" t="n">
        <v>38</v>
      </c>
      <c r="E18" s="185" t="n">
        <v>491</v>
      </c>
      <c r="F18" s="185" t="n">
        <v>27</v>
      </c>
      <c r="G18" s="185" t="n">
        <v>5</v>
      </c>
      <c r="H18" s="185" t="n">
        <v>212</v>
      </c>
      <c r="I18" s="185" t="n">
        <v>8197</v>
      </c>
      <c r="J18" s="185" t="n">
        <v>379</v>
      </c>
      <c r="K18" s="185" t="n">
        <v>5391</v>
      </c>
      <c r="L18" s="185" t="n">
        <v>238</v>
      </c>
      <c r="M18" s="185" t="n">
        <v>12</v>
      </c>
      <c r="N18" s="185" t="n">
        <v>448</v>
      </c>
      <c r="O18" s="185" t="n">
        <v>750</v>
      </c>
      <c r="P18" s="185" t="n">
        <v>1238</v>
      </c>
      <c r="Q18" s="185" t="n">
        <v>9</v>
      </c>
      <c r="R18" s="185" t="n">
        <v>1783</v>
      </c>
      <c r="S18" s="185" t="n">
        <v>552</v>
      </c>
      <c r="T18" s="185" t="n">
        <v>3887</v>
      </c>
      <c r="U18" s="185" t="n">
        <v>930</v>
      </c>
      <c r="V18" s="185" t="n">
        <v>0</v>
      </c>
      <c r="W18" s="185" t="n">
        <v>0</v>
      </c>
      <c r="X18" s="185" t="n">
        <v>21</v>
      </c>
    </row>
    <row r="19">
      <c r="A19" s="4" t="s">
        <v>12</v>
      </c>
      <c r="B19" s="185" t="n">
        <v>41434</v>
      </c>
      <c r="C19" s="185" t="n">
        <v>925</v>
      </c>
      <c r="D19" s="185" t="n">
        <v>2</v>
      </c>
      <c r="E19" s="185" t="n">
        <v>5828</v>
      </c>
      <c r="F19" s="185" t="n">
        <v>8</v>
      </c>
      <c r="G19" s="185" t="n">
        <v>18</v>
      </c>
      <c r="H19" s="185" t="n">
        <v>7822</v>
      </c>
      <c r="I19" s="185" t="n">
        <v>7409</v>
      </c>
      <c r="J19" s="185" t="n">
        <v>1764</v>
      </c>
      <c r="K19" s="185" t="n">
        <v>3197</v>
      </c>
      <c r="L19" s="185" t="n">
        <v>1228</v>
      </c>
      <c r="M19" s="185" t="n">
        <v>622</v>
      </c>
      <c r="N19" s="185" t="n">
        <v>221</v>
      </c>
      <c r="O19" s="185" t="n">
        <v>5239</v>
      </c>
      <c r="P19" s="185" t="n">
        <v>1916</v>
      </c>
      <c r="Q19" s="185" t="n">
        <v>24</v>
      </c>
      <c r="R19" s="185" t="n">
        <v>1091</v>
      </c>
      <c r="S19" s="185" t="n">
        <v>557</v>
      </c>
      <c r="T19" s="185" t="n">
        <v>1141</v>
      </c>
      <c r="U19" s="185" t="n">
        <v>2351</v>
      </c>
      <c r="V19" s="185" t="n">
        <v>5</v>
      </c>
      <c r="W19" s="185" t="n">
        <v>2</v>
      </c>
      <c r="X19" s="185" t="n">
        <v>64</v>
      </c>
    </row>
    <row r="20">
      <c r="A20" s="4" t="s">
        <v>13</v>
      </c>
      <c r="B20" s="185" t="n">
        <v>109521</v>
      </c>
      <c r="C20" s="185" t="n">
        <v>3239</v>
      </c>
      <c r="D20" s="185" t="n">
        <v>3</v>
      </c>
      <c r="E20" s="185" t="n">
        <v>70767</v>
      </c>
      <c r="F20" s="185" t="n">
        <v>439</v>
      </c>
      <c r="G20" s="185" t="n">
        <v>150</v>
      </c>
      <c r="H20" s="185" t="n">
        <v>1399</v>
      </c>
      <c r="I20" s="185" t="n">
        <v>6877</v>
      </c>
      <c r="J20" s="185" t="n">
        <v>8711</v>
      </c>
      <c r="K20" s="185" t="n">
        <v>3468</v>
      </c>
      <c r="L20" s="185" t="n">
        <v>748</v>
      </c>
      <c r="M20" s="185" t="n">
        <v>118</v>
      </c>
      <c r="N20" s="185" t="n">
        <v>1524</v>
      </c>
      <c r="O20" s="185" t="n">
        <v>3680</v>
      </c>
      <c r="P20" s="185" t="n">
        <v>5038</v>
      </c>
      <c r="Q20" s="185" t="n">
        <v>12</v>
      </c>
      <c r="R20" s="185" t="n">
        <v>300</v>
      </c>
      <c r="S20" s="185" t="n">
        <v>2142</v>
      </c>
      <c r="T20" s="185" t="n">
        <v>382</v>
      </c>
      <c r="U20" s="185" t="n">
        <v>523</v>
      </c>
      <c r="V20" s="185" t="n">
        <v>0</v>
      </c>
      <c r="W20" s="185" t="n">
        <v>0</v>
      </c>
      <c r="X20" s="185" t="n">
        <v>1</v>
      </c>
    </row>
    <row r="21">
      <c r="A21" s="4" t="s">
        <v>14</v>
      </c>
      <c r="B21" s="185" t="n">
        <v>273719</v>
      </c>
      <c r="C21" s="185" t="n">
        <v>2648</v>
      </c>
      <c r="D21" s="185" t="n">
        <v>2336</v>
      </c>
      <c r="E21" s="185" t="n">
        <v>151226</v>
      </c>
      <c r="F21" s="185" t="n">
        <v>178</v>
      </c>
      <c r="G21" s="185" t="n">
        <v>1175</v>
      </c>
      <c r="H21" s="185" t="n">
        <v>11424</v>
      </c>
      <c r="I21" s="185" t="n">
        <v>36868</v>
      </c>
      <c r="J21" s="185" t="n">
        <v>18960</v>
      </c>
      <c r="K21" s="185" t="n">
        <v>13429</v>
      </c>
      <c r="L21" s="185" t="n">
        <v>6265</v>
      </c>
      <c r="M21" s="185" t="n">
        <v>453</v>
      </c>
      <c r="N21" s="185" t="n">
        <v>2052</v>
      </c>
      <c r="O21" s="185" t="n">
        <v>9353</v>
      </c>
      <c r="P21" s="185" t="n">
        <v>8804</v>
      </c>
      <c r="Q21" s="185" t="n">
        <v>16</v>
      </c>
      <c r="R21" s="185" t="n">
        <v>697</v>
      </c>
      <c r="S21" s="185" t="n">
        <v>4507</v>
      </c>
      <c r="T21" s="185" t="n">
        <v>1571</v>
      </c>
      <c r="U21" s="185" t="n">
        <v>1738</v>
      </c>
      <c r="V21" s="185" t="n">
        <v>0</v>
      </c>
      <c r="W21" s="185" t="n">
        <v>1</v>
      </c>
      <c r="X21" s="185" t="n">
        <v>18</v>
      </c>
    </row>
    <row r="22">
      <c r="A22" s="4" t="s">
        <v>15</v>
      </c>
      <c r="B22" s="185" t="n">
        <v>8648</v>
      </c>
      <c r="C22" s="185" t="n">
        <v>167</v>
      </c>
      <c r="D22" s="185" t="n">
        <v>0</v>
      </c>
      <c r="E22" s="185" t="n">
        <v>848</v>
      </c>
      <c r="F22" s="185" t="n">
        <v>0</v>
      </c>
      <c r="G22" s="185" t="n">
        <v>6</v>
      </c>
      <c r="H22" s="185" t="n">
        <v>2023</v>
      </c>
      <c r="I22" s="185" t="n">
        <v>1077</v>
      </c>
      <c r="J22" s="185" t="n">
        <v>495</v>
      </c>
      <c r="K22" s="185" t="n">
        <v>255</v>
      </c>
      <c r="L22" s="185" t="n">
        <v>225</v>
      </c>
      <c r="M22" s="185" t="n">
        <v>83</v>
      </c>
      <c r="N22" s="185" t="n">
        <v>49</v>
      </c>
      <c r="O22" s="185" t="n">
        <v>952</v>
      </c>
      <c r="P22" s="185" t="n">
        <v>425</v>
      </c>
      <c r="Q22" s="185" t="n">
        <v>1</v>
      </c>
      <c r="R22" s="185" t="n">
        <v>261</v>
      </c>
      <c r="S22" s="185" t="n">
        <v>34</v>
      </c>
      <c r="T22" s="185" t="n">
        <v>493</v>
      </c>
      <c r="U22" s="185" t="n">
        <v>1235</v>
      </c>
      <c r="V22" s="185" t="n">
        <v>0</v>
      </c>
      <c r="W22" s="185" t="n">
        <v>0</v>
      </c>
      <c r="X22" s="185" t="n">
        <v>19</v>
      </c>
    </row>
    <row r="23">
      <c r="A23" s="4" t="s">
        <v>16</v>
      </c>
      <c r="B23" s="185" t="n">
        <v>967</v>
      </c>
      <c r="C23" s="185" t="n">
        <v>4</v>
      </c>
      <c r="D23" s="185" t="n">
        <v>0</v>
      </c>
      <c r="E23" s="185" t="n">
        <v>30</v>
      </c>
      <c r="F23" s="185" t="n">
        <v>0</v>
      </c>
      <c r="G23" s="185" t="n">
        <v>1</v>
      </c>
      <c r="H23" s="185" t="n">
        <v>26</v>
      </c>
      <c r="I23" s="185" t="n">
        <v>75</v>
      </c>
      <c r="J23" s="185" t="n">
        <v>15</v>
      </c>
      <c r="K23" s="185" t="n">
        <v>27</v>
      </c>
      <c r="L23" s="185" t="n">
        <v>23</v>
      </c>
      <c r="M23" s="185" t="n">
        <v>1</v>
      </c>
      <c r="N23" s="185" t="n">
        <v>18</v>
      </c>
      <c r="O23" s="185" t="n">
        <v>64</v>
      </c>
      <c r="P23" s="185" t="n">
        <v>67</v>
      </c>
      <c r="Q23" s="185" t="n">
        <v>0</v>
      </c>
      <c r="R23" s="185" t="n">
        <v>12</v>
      </c>
      <c r="S23" s="185" t="n">
        <v>3</v>
      </c>
      <c r="T23" s="185" t="n">
        <v>16</v>
      </c>
      <c r="U23" s="185" t="n">
        <v>20</v>
      </c>
      <c r="V23" s="185" t="n">
        <v>0</v>
      </c>
      <c r="W23" s="185" t="n">
        <v>0</v>
      </c>
      <c r="X23" s="185" t="n">
        <v>565</v>
      </c>
    </row>
    <row r="24">
      <c r="A24" s="49" t="s">
        <v>232</v>
      </c>
      <c r="B24" s="187" t="n">
        <v>458952</v>
      </c>
      <c r="C24" s="187" t="n">
        <v>7038</v>
      </c>
      <c r="D24" s="187" t="n">
        <v>2379</v>
      </c>
      <c r="E24" s="187" t="n">
        <v>229190</v>
      </c>
      <c r="F24" s="187" t="n">
        <v>652</v>
      </c>
      <c r="G24" s="187" t="n">
        <v>1355</v>
      </c>
      <c r="H24" s="187" t="n">
        <v>22906</v>
      </c>
      <c r="I24" s="187" t="n">
        <v>60503</v>
      </c>
      <c r="J24" s="187" t="n">
        <v>30324</v>
      </c>
      <c r="K24" s="187" t="n">
        <v>25767</v>
      </c>
      <c r="L24" s="187" t="n">
        <v>8727</v>
      </c>
      <c r="M24" s="187" t="n">
        <v>1289</v>
      </c>
      <c r="N24" s="187" t="n">
        <v>4312</v>
      </c>
      <c r="O24" s="187" t="n">
        <v>20038</v>
      </c>
      <c r="P24" s="187" t="n">
        <v>17488</v>
      </c>
      <c r="Q24" s="187" t="n">
        <v>62</v>
      </c>
      <c r="R24" s="187" t="n">
        <v>4144</v>
      </c>
      <c r="S24" s="187" t="n">
        <v>7795</v>
      </c>
      <c r="T24" s="187" t="n">
        <v>7490</v>
      </c>
      <c r="U24" s="187" t="n">
        <v>6797</v>
      </c>
      <c r="V24" s="187" t="n">
        <v>5</v>
      </c>
      <c r="W24" s="187" t="n">
        <v>3</v>
      </c>
      <c r="X24" s="187" t="n">
        <v>688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6" t="n">
        <v>10344347.95</v>
      </c>
      <c r="C26" s="186" t="n">
        <v>21848.29</v>
      </c>
      <c r="D26" s="186" t="n">
        <v>23811.45</v>
      </c>
      <c r="E26" s="186" t="n">
        <v>199929.43</v>
      </c>
      <c r="F26" s="186" t="n">
        <v>16689.93</v>
      </c>
      <c r="G26" s="186" t="n">
        <v>616.54</v>
      </c>
      <c r="H26" s="186" t="n">
        <v>82421.73</v>
      </c>
      <c r="I26" s="186" t="n">
        <v>2776749.2</v>
      </c>
      <c r="J26" s="186" t="n">
        <v>164746.4</v>
      </c>
      <c r="K26" s="186" t="n">
        <v>2157909.47</v>
      </c>
      <c r="L26" s="186" t="n">
        <v>133297.27</v>
      </c>
      <c r="M26" s="186" t="n">
        <v>4391.03</v>
      </c>
      <c r="N26" s="186" t="n">
        <v>195778.36</v>
      </c>
      <c r="O26" s="186" t="n">
        <v>330122.23</v>
      </c>
      <c r="P26" s="186" t="n">
        <v>696407.16</v>
      </c>
      <c r="Q26" s="186" t="n">
        <v>3747.69</v>
      </c>
      <c r="R26" s="186" t="n">
        <v>851743.29</v>
      </c>
      <c r="S26" s="186" t="n">
        <v>250568.32</v>
      </c>
      <c r="T26" s="186" t="n">
        <v>2091265.62</v>
      </c>
      <c r="U26" s="186" t="n">
        <v>334585.69</v>
      </c>
      <c r="V26" s="186" t="n">
        <v>0</v>
      </c>
      <c r="W26" s="186" t="n">
        <v>0</v>
      </c>
      <c r="X26" s="186" t="n">
        <v>7718.85</v>
      </c>
    </row>
    <row r="27">
      <c r="A27" s="4" t="s">
        <v>12</v>
      </c>
      <c r="B27" s="186" t="n">
        <v>18570871.85</v>
      </c>
      <c r="C27" s="186" t="n">
        <v>438660</v>
      </c>
      <c r="D27" s="186" t="n">
        <v>840</v>
      </c>
      <c r="E27" s="186" t="n">
        <v>2605300</v>
      </c>
      <c r="F27" s="186" t="n">
        <v>3720</v>
      </c>
      <c r="G27" s="186" t="n">
        <v>7320</v>
      </c>
      <c r="H27" s="186" t="n">
        <v>3841260</v>
      </c>
      <c r="I27" s="186" t="n">
        <v>3030067.96</v>
      </c>
      <c r="J27" s="186" t="n">
        <v>804194.41</v>
      </c>
      <c r="K27" s="186" t="n">
        <v>1372080</v>
      </c>
      <c r="L27" s="186" t="n">
        <v>542040</v>
      </c>
      <c r="M27" s="186" t="n">
        <v>251880</v>
      </c>
      <c r="N27" s="186" t="n">
        <v>101940</v>
      </c>
      <c r="O27" s="186" t="n">
        <v>2346757.7</v>
      </c>
      <c r="P27" s="186" t="n">
        <v>890820</v>
      </c>
      <c r="Q27" s="186" t="n">
        <v>8760</v>
      </c>
      <c r="R27" s="186" t="n">
        <v>502620</v>
      </c>
      <c r="S27" s="186" t="n">
        <v>243060</v>
      </c>
      <c r="T27" s="186" t="n">
        <v>567660</v>
      </c>
      <c r="U27" s="186" t="n">
        <v>979911.78</v>
      </c>
      <c r="V27" s="186" t="n">
        <v>2340</v>
      </c>
      <c r="W27" s="186" t="n">
        <v>720</v>
      </c>
      <c r="X27" s="186" t="n">
        <v>28920</v>
      </c>
    </row>
    <row r="28">
      <c r="A28" s="4" t="s">
        <v>13</v>
      </c>
      <c r="B28" s="186" t="n">
        <v>41467177.96</v>
      </c>
      <c r="C28" s="186" t="n">
        <v>826073.58</v>
      </c>
      <c r="D28" s="186" t="n">
        <v>327.84</v>
      </c>
      <c r="E28" s="186" t="n">
        <v>28077700.05</v>
      </c>
      <c r="F28" s="186" t="n">
        <v>137187.13</v>
      </c>
      <c r="G28" s="186" t="n">
        <v>36698.11</v>
      </c>
      <c r="H28" s="186" t="n">
        <v>592022.44</v>
      </c>
      <c r="I28" s="186" t="n">
        <v>2334440.44</v>
      </c>
      <c r="J28" s="186" t="n">
        <v>2076572.7</v>
      </c>
      <c r="K28" s="186" t="n">
        <v>1634129.08</v>
      </c>
      <c r="L28" s="186" t="n">
        <v>390365.91</v>
      </c>
      <c r="M28" s="186" t="n">
        <v>54613.93</v>
      </c>
      <c r="N28" s="186" t="n">
        <v>583645.65</v>
      </c>
      <c r="O28" s="186" t="n">
        <v>1642705.22</v>
      </c>
      <c r="P28" s="186" t="n">
        <v>1663263.6</v>
      </c>
      <c r="Q28" s="186" t="n">
        <v>3753.67</v>
      </c>
      <c r="R28" s="186" t="n">
        <v>141940.75</v>
      </c>
      <c r="S28" s="186" t="n">
        <v>913006.6</v>
      </c>
      <c r="T28" s="186" t="n">
        <v>197977.28</v>
      </c>
      <c r="U28" s="186" t="n">
        <v>160305.83</v>
      </c>
      <c r="V28" s="186" t="n">
        <v>0</v>
      </c>
      <c r="W28" s="186" t="n">
        <v>0</v>
      </c>
      <c r="X28" s="186" t="n">
        <v>448.15</v>
      </c>
    </row>
    <row r="29">
      <c r="A29" s="4" t="s">
        <v>14</v>
      </c>
      <c r="B29" s="186" t="n">
        <v>73593570.59</v>
      </c>
      <c r="C29" s="186" t="n">
        <v>824124.84</v>
      </c>
      <c r="D29" s="186" t="n">
        <v>435203.17</v>
      </c>
      <c r="E29" s="186" t="n">
        <v>37651156.71</v>
      </c>
      <c r="F29" s="186" t="n">
        <v>38557.6</v>
      </c>
      <c r="G29" s="186" t="n">
        <v>301583.1</v>
      </c>
      <c r="H29" s="186" t="n">
        <v>3509109.64</v>
      </c>
      <c r="I29" s="186" t="n">
        <v>9728919.32</v>
      </c>
      <c r="J29" s="186" t="n">
        <v>5546421.54</v>
      </c>
      <c r="K29" s="186" t="n">
        <v>4545498.94</v>
      </c>
      <c r="L29" s="186" t="n">
        <v>1796201.91</v>
      </c>
      <c r="M29" s="186" t="n">
        <v>110600.53</v>
      </c>
      <c r="N29" s="186" t="n">
        <v>587870.1</v>
      </c>
      <c r="O29" s="186" t="n">
        <v>3049061.11</v>
      </c>
      <c r="P29" s="186" t="n">
        <v>2862201.77</v>
      </c>
      <c r="Q29" s="186" t="n">
        <v>5016</v>
      </c>
      <c r="R29" s="186" t="n">
        <v>226163.57</v>
      </c>
      <c r="S29" s="186" t="n">
        <v>1367627.5</v>
      </c>
      <c r="T29" s="186" t="n">
        <v>477739.7</v>
      </c>
      <c r="U29" s="186" t="n">
        <v>526102.44</v>
      </c>
      <c r="V29" s="186" t="n">
        <v>0</v>
      </c>
      <c r="W29" s="186" t="n">
        <v>240</v>
      </c>
      <c r="X29" s="186" t="n">
        <v>4171.1</v>
      </c>
    </row>
    <row r="30">
      <c r="A30" s="4" t="s">
        <v>15</v>
      </c>
      <c r="B30" s="186" t="n">
        <v>1817794.05</v>
      </c>
      <c r="C30" s="186" t="n">
        <v>35070</v>
      </c>
      <c r="D30" s="186" t="n">
        <v>0</v>
      </c>
      <c r="E30" s="186" t="n">
        <v>178290</v>
      </c>
      <c r="F30" s="186" t="n">
        <v>0</v>
      </c>
      <c r="G30" s="186" t="n">
        <v>1260</v>
      </c>
      <c r="H30" s="186" t="n">
        <v>425040</v>
      </c>
      <c r="I30" s="186" t="n">
        <v>226590</v>
      </c>
      <c r="J30" s="186" t="n">
        <v>103950</v>
      </c>
      <c r="K30" s="186" t="n">
        <v>53914.05</v>
      </c>
      <c r="L30" s="186" t="n">
        <v>47250</v>
      </c>
      <c r="M30" s="186" t="n">
        <v>17430</v>
      </c>
      <c r="N30" s="186" t="n">
        <v>10290</v>
      </c>
      <c r="O30" s="186" t="n">
        <v>200130</v>
      </c>
      <c r="P30" s="186" t="n">
        <v>89250</v>
      </c>
      <c r="Q30" s="186" t="n">
        <v>210</v>
      </c>
      <c r="R30" s="186" t="n">
        <v>54810</v>
      </c>
      <c r="S30" s="186" t="n">
        <v>7140</v>
      </c>
      <c r="T30" s="186" t="n">
        <v>103530</v>
      </c>
      <c r="U30" s="186" t="n">
        <v>259650</v>
      </c>
      <c r="V30" s="186" t="n">
        <v>0</v>
      </c>
      <c r="W30" s="186" t="n">
        <v>0</v>
      </c>
      <c r="X30" s="186" t="n">
        <v>3990</v>
      </c>
    </row>
    <row r="31">
      <c r="A31" s="4" t="s">
        <v>16</v>
      </c>
      <c r="B31" s="186" t="n">
        <v>203025</v>
      </c>
      <c r="C31" s="186" t="n">
        <v>840</v>
      </c>
      <c r="D31" s="186" t="n">
        <v>0</v>
      </c>
      <c r="E31" s="186" t="n">
        <v>6300</v>
      </c>
      <c r="F31" s="186" t="n">
        <v>0</v>
      </c>
      <c r="G31" s="186" t="n">
        <v>210</v>
      </c>
      <c r="H31" s="186" t="n">
        <v>5460</v>
      </c>
      <c r="I31" s="186" t="n">
        <v>15645</v>
      </c>
      <c r="J31" s="186" t="n">
        <v>3150</v>
      </c>
      <c r="K31" s="186" t="n">
        <v>5670</v>
      </c>
      <c r="L31" s="186" t="n">
        <v>4830</v>
      </c>
      <c r="M31" s="186" t="n">
        <v>210</v>
      </c>
      <c r="N31" s="186" t="n">
        <v>3780</v>
      </c>
      <c r="O31" s="186" t="n">
        <v>13440</v>
      </c>
      <c r="P31" s="186" t="n">
        <v>14070</v>
      </c>
      <c r="Q31" s="186" t="n">
        <v>0</v>
      </c>
      <c r="R31" s="186" t="n">
        <v>2520</v>
      </c>
      <c r="S31" s="186" t="n">
        <v>630</v>
      </c>
      <c r="T31" s="186" t="n">
        <v>3360</v>
      </c>
      <c r="U31" s="186" t="n">
        <v>4200</v>
      </c>
      <c r="V31" s="186" t="n">
        <v>0</v>
      </c>
      <c r="W31" s="186" t="n">
        <v>0</v>
      </c>
      <c r="X31" s="186" t="n">
        <v>118710</v>
      </c>
    </row>
    <row r="32">
      <c r="A32" s="49" t="s">
        <v>232</v>
      </c>
      <c r="B32" s="188" t="n">
        <v>145996787.4</v>
      </c>
      <c r="C32" s="188" t="n">
        <v>2146616.71</v>
      </c>
      <c r="D32" s="188" t="n">
        <v>460182.46</v>
      </c>
      <c r="E32" s="188" t="n">
        <v>68718676.19</v>
      </c>
      <c r="F32" s="188" t="n">
        <v>196154.66</v>
      </c>
      <c r="G32" s="188" t="n">
        <v>347687.75</v>
      </c>
      <c r="H32" s="188" t="n">
        <v>8455313.81</v>
      </c>
      <c r="I32" s="188" t="n">
        <v>18112411.92</v>
      </c>
      <c r="J32" s="188" t="n">
        <v>8699035.05</v>
      </c>
      <c r="K32" s="188" t="n">
        <v>9769201.54</v>
      </c>
      <c r="L32" s="188" t="n">
        <v>2913985.09</v>
      </c>
      <c r="M32" s="188" t="n">
        <v>439125.49</v>
      </c>
      <c r="N32" s="188" t="n">
        <v>1483304.11</v>
      </c>
      <c r="O32" s="188" t="n">
        <v>7582216.26</v>
      </c>
      <c r="P32" s="188" t="n">
        <v>6216012.53</v>
      </c>
      <c r="Q32" s="188" t="n">
        <v>21487.36</v>
      </c>
      <c r="R32" s="188" t="n">
        <v>1779797.61</v>
      </c>
      <c r="S32" s="188" t="n">
        <v>2782032.42</v>
      </c>
      <c r="T32" s="188" t="n">
        <v>3441532.6</v>
      </c>
      <c r="U32" s="188" t="n">
        <v>2264755.74</v>
      </c>
      <c r="V32" s="188" t="n">
        <v>2340</v>
      </c>
      <c r="W32" s="188" t="n">
        <v>960</v>
      </c>
      <c r="X32" s="188" t="n">
        <v>163958.1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9" t="n">
        <v>349</v>
      </c>
      <c r="C10" s="189" t="n">
        <v>1</v>
      </c>
      <c r="D10" s="189" t="n">
        <v>1</v>
      </c>
      <c r="E10" s="189" t="n">
        <v>14</v>
      </c>
      <c r="F10" s="189" t="n">
        <v>0</v>
      </c>
      <c r="G10" s="189" t="n">
        <v>0</v>
      </c>
      <c r="H10" s="189" t="n">
        <v>12</v>
      </c>
      <c r="I10" s="189" t="n">
        <v>58</v>
      </c>
      <c r="J10" s="189" t="n">
        <v>20</v>
      </c>
      <c r="K10" s="189" t="n">
        <v>75</v>
      </c>
      <c r="L10" s="189" t="n">
        <v>3</v>
      </c>
      <c r="M10" s="189" t="n">
        <v>0</v>
      </c>
      <c r="N10" s="189" t="n">
        <v>6</v>
      </c>
      <c r="O10" s="189" t="n">
        <v>18</v>
      </c>
      <c r="P10" s="189" t="n">
        <v>36</v>
      </c>
      <c r="Q10" s="189" t="n">
        <v>1</v>
      </c>
      <c r="R10" s="189" t="n">
        <v>43</v>
      </c>
      <c r="S10" s="189" t="n">
        <v>9</v>
      </c>
      <c r="T10" s="189" t="n">
        <v>30</v>
      </c>
      <c r="U10" s="189" t="n">
        <v>20</v>
      </c>
      <c r="V10" s="189" t="n">
        <v>0</v>
      </c>
      <c r="W10" s="189" t="n">
        <v>0</v>
      </c>
      <c r="X10" s="189" t="n">
        <v>2</v>
      </c>
    </row>
    <row r="11">
      <c r="A11" s="4" t="s">
        <v>12</v>
      </c>
      <c r="B11" s="189" t="n">
        <v>30018</v>
      </c>
      <c r="C11" s="189" t="n">
        <v>776</v>
      </c>
      <c r="D11" s="189" t="n">
        <v>1</v>
      </c>
      <c r="E11" s="189" t="n">
        <v>4495</v>
      </c>
      <c r="F11" s="189" t="n">
        <v>6</v>
      </c>
      <c r="G11" s="189" t="n">
        <v>16</v>
      </c>
      <c r="H11" s="189" t="n">
        <v>5923</v>
      </c>
      <c r="I11" s="189" t="n">
        <v>5045</v>
      </c>
      <c r="J11" s="189" t="n">
        <v>1310</v>
      </c>
      <c r="K11" s="189" t="n">
        <v>1836</v>
      </c>
      <c r="L11" s="189" t="n">
        <v>976</v>
      </c>
      <c r="M11" s="189" t="n">
        <v>491</v>
      </c>
      <c r="N11" s="189" t="n">
        <v>157</v>
      </c>
      <c r="O11" s="189" t="n">
        <v>4020</v>
      </c>
      <c r="P11" s="189" t="n">
        <v>1530</v>
      </c>
      <c r="Q11" s="189" t="n">
        <v>18</v>
      </c>
      <c r="R11" s="189" t="n">
        <v>746</v>
      </c>
      <c r="S11" s="189" t="n">
        <v>287</v>
      </c>
      <c r="T11" s="189" t="n">
        <v>827</v>
      </c>
      <c r="U11" s="189" t="n">
        <v>1505</v>
      </c>
      <c r="V11" s="189" t="n">
        <v>4</v>
      </c>
      <c r="W11" s="189" t="n">
        <v>0</v>
      </c>
      <c r="X11" s="189" t="n">
        <v>49</v>
      </c>
    </row>
    <row r="12">
      <c r="A12" s="4" t="s">
        <v>13</v>
      </c>
      <c r="B12" s="189" t="n">
        <v>3245</v>
      </c>
      <c r="C12" s="189" t="n">
        <v>30</v>
      </c>
      <c r="D12" s="189" t="n">
        <v>0</v>
      </c>
      <c r="E12" s="189" t="n">
        <v>557</v>
      </c>
      <c r="F12" s="189" t="n">
        <v>7</v>
      </c>
      <c r="G12" s="189" t="n">
        <v>6</v>
      </c>
      <c r="H12" s="189" t="n">
        <v>197</v>
      </c>
      <c r="I12" s="189" t="n">
        <v>714</v>
      </c>
      <c r="J12" s="189" t="n">
        <v>193</v>
      </c>
      <c r="K12" s="189" t="n">
        <v>342</v>
      </c>
      <c r="L12" s="189" t="n">
        <v>98</v>
      </c>
      <c r="M12" s="189" t="n">
        <v>15</v>
      </c>
      <c r="N12" s="189" t="n">
        <v>75</v>
      </c>
      <c r="O12" s="189" t="n">
        <v>407</v>
      </c>
      <c r="P12" s="189" t="n">
        <v>267</v>
      </c>
      <c r="Q12" s="189" t="n">
        <v>2</v>
      </c>
      <c r="R12" s="189" t="n">
        <v>71</v>
      </c>
      <c r="S12" s="189" t="n">
        <v>107</v>
      </c>
      <c r="T12" s="189" t="n">
        <v>71</v>
      </c>
      <c r="U12" s="189" t="n">
        <v>86</v>
      </c>
      <c r="V12" s="189" t="n">
        <v>0</v>
      </c>
      <c r="W12" s="189" t="n">
        <v>0</v>
      </c>
      <c r="X12" s="189" t="n">
        <v>0</v>
      </c>
    </row>
    <row r="13">
      <c r="A13" s="4" t="s">
        <v>14</v>
      </c>
      <c r="B13" s="189" t="n">
        <v>12212</v>
      </c>
      <c r="C13" s="189" t="n">
        <v>189</v>
      </c>
      <c r="D13" s="189" t="n">
        <v>14</v>
      </c>
      <c r="E13" s="189" t="n">
        <v>1802</v>
      </c>
      <c r="F13" s="189" t="n">
        <v>5</v>
      </c>
      <c r="G13" s="189" t="n">
        <v>50</v>
      </c>
      <c r="H13" s="189" t="n">
        <v>1042</v>
      </c>
      <c r="I13" s="189" t="n">
        <v>2787</v>
      </c>
      <c r="J13" s="189" t="n">
        <v>788</v>
      </c>
      <c r="K13" s="189" t="n">
        <v>1665</v>
      </c>
      <c r="L13" s="189" t="n">
        <v>403</v>
      </c>
      <c r="M13" s="189" t="n">
        <v>67</v>
      </c>
      <c r="N13" s="189" t="n">
        <v>244</v>
      </c>
      <c r="O13" s="189" t="n">
        <v>1309</v>
      </c>
      <c r="P13" s="189" t="n">
        <v>767</v>
      </c>
      <c r="Q13" s="189" t="n">
        <v>6</v>
      </c>
      <c r="R13" s="189" t="n">
        <v>143</v>
      </c>
      <c r="S13" s="189" t="n">
        <v>362</v>
      </c>
      <c r="T13" s="189" t="n">
        <v>249</v>
      </c>
      <c r="U13" s="189" t="n">
        <v>313</v>
      </c>
      <c r="V13" s="189" t="n">
        <v>0</v>
      </c>
      <c r="W13" s="189" t="n">
        <v>1</v>
      </c>
      <c r="X13" s="189" t="n">
        <v>6</v>
      </c>
    </row>
    <row r="14">
      <c r="A14" s="4" t="s">
        <v>15</v>
      </c>
      <c r="B14" s="189" t="n">
        <v>5980</v>
      </c>
      <c r="C14" s="189" t="n">
        <v>151</v>
      </c>
      <c r="D14" s="189" t="n">
        <v>0</v>
      </c>
      <c r="E14" s="189" t="n">
        <v>611</v>
      </c>
      <c r="F14" s="189" t="n">
        <v>1</v>
      </c>
      <c r="G14" s="189" t="n">
        <v>6</v>
      </c>
      <c r="H14" s="189" t="n">
        <v>1653</v>
      </c>
      <c r="I14" s="189" t="n">
        <v>771</v>
      </c>
      <c r="J14" s="189" t="n">
        <v>290</v>
      </c>
      <c r="K14" s="189" t="n">
        <v>153</v>
      </c>
      <c r="L14" s="189" t="n">
        <v>174</v>
      </c>
      <c r="M14" s="189" t="n">
        <v>61</v>
      </c>
      <c r="N14" s="189" t="n">
        <v>40</v>
      </c>
      <c r="O14" s="189" t="n">
        <v>703</v>
      </c>
      <c r="P14" s="189" t="n">
        <v>320</v>
      </c>
      <c r="Q14" s="189" t="n">
        <v>0</v>
      </c>
      <c r="R14" s="189" t="n">
        <v>147</v>
      </c>
      <c r="S14" s="189" t="n">
        <v>17</v>
      </c>
      <c r="T14" s="189" t="n">
        <v>330</v>
      </c>
      <c r="U14" s="189" t="n">
        <v>536</v>
      </c>
      <c r="V14" s="189" t="n">
        <v>0</v>
      </c>
      <c r="W14" s="189" t="n">
        <v>0</v>
      </c>
      <c r="X14" s="189" t="n">
        <v>16</v>
      </c>
    </row>
    <row r="15">
      <c r="A15" s="4" t="s">
        <v>16</v>
      </c>
      <c r="B15" s="189" t="n">
        <v>681</v>
      </c>
      <c r="C15" s="189" t="n">
        <v>2</v>
      </c>
      <c r="D15" s="189" t="n">
        <v>0</v>
      </c>
      <c r="E15" s="189" t="n">
        <v>21</v>
      </c>
      <c r="F15" s="189" t="n">
        <v>1</v>
      </c>
      <c r="G15" s="189" t="n">
        <v>0</v>
      </c>
      <c r="H15" s="189" t="n">
        <v>16</v>
      </c>
      <c r="I15" s="189" t="n">
        <v>57</v>
      </c>
      <c r="J15" s="189" t="n">
        <v>15</v>
      </c>
      <c r="K15" s="189" t="n">
        <v>21</v>
      </c>
      <c r="L15" s="189" t="n">
        <v>17</v>
      </c>
      <c r="M15" s="189" t="n">
        <v>1</v>
      </c>
      <c r="N15" s="189" t="n">
        <v>14</v>
      </c>
      <c r="O15" s="189" t="n">
        <v>52</v>
      </c>
      <c r="P15" s="189" t="n">
        <v>46</v>
      </c>
      <c r="Q15" s="189" t="n">
        <v>0</v>
      </c>
      <c r="R15" s="189" t="n">
        <v>8</v>
      </c>
      <c r="S15" s="189" t="n">
        <v>3</v>
      </c>
      <c r="T15" s="189" t="n">
        <v>8</v>
      </c>
      <c r="U15" s="189" t="n">
        <v>9</v>
      </c>
      <c r="V15" s="189" t="n">
        <v>0</v>
      </c>
      <c r="W15" s="189" t="n">
        <v>0</v>
      </c>
      <c r="X15" s="189" t="n">
        <v>390</v>
      </c>
    </row>
    <row r="16">
      <c r="A16" s="49" t="s">
        <v>232</v>
      </c>
      <c r="B16" s="191" t="n">
        <v>52485</v>
      </c>
      <c r="C16" s="191" t="n">
        <v>1149</v>
      </c>
      <c r="D16" s="191" t="n">
        <v>16</v>
      </c>
      <c r="E16" s="191" t="n">
        <v>7500</v>
      </c>
      <c r="F16" s="191" t="n">
        <v>20</v>
      </c>
      <c r="G16" s="191" t="n">
        <v>78</v>
      </c>
      <c r="H16" s="191" t="n">
        <v>8843</v>
      </c>
      <c r="I16" s="191" t="n">
        <v>9432</v>
      </c>
      <c r="J16" s="191" t="n">
        <v>2616</v>
      </c>
      <c r="K16" s="191" t="n">
        <v>4092</v>
      </c>
      <c r="L16" s="191" t="n">
        <v>1671</v>
      </c>
      <c r="M16" s="191" t="n">
        <v>635</v>
      </c>
      <c r="N16" s="191" t="n">
        <v>536</v>
      </c>
      <c r="O16" s="191" t="n">
        <v>6509</v>
      </c>
      <c r="P16" s="191" t="n">
        <v>2966</v>
      </c>
      <c r="Q16" s="191" t="n">
        <v>27</v>
      </c>
      <c r="R16" s="191" t="n">
        <v>1158</v>
      </c>
      <c r="S16" s="191" t="n">
        <v>785</v>
      </c>
      <c r="T16" s="191" t="n">
        <v>1515</v>
      </c>
      <c r="U16" s="191" t="n">
        <v>2469</v>
      </c>
      <c r="V16" s="191" t="n">
        <v>4</v>
      </c>
      <c r="W16" s="191" t="n">
        <v>1</v>
      </c>
      <c r="X16" s="191" t="n">
        <v>463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9" t="n">
        <v>2106</v>
      </c>
      <c r="C18" s="189" t="n">
        <v>1</v>
      </c>
      <c r="D18" s="189" t="n">
        <v>31</v>
      </c>
      <c r="E18" s="189" t="n">
        <v>36</v>
      </c>
      <c r="F18" s="189" t="n">
        <v>0</v>
      </c>
      <c r="G18" s="189" t="n">
        <v>0</v>
      </c>
      <c r="H18" s="189" t="n">
        <v>20</v>
      </c>
      <c r="I18" s="189" t="n">
        <v>503</v>
      </c>
      <c r="J18" s="189" t="n">
        <v>182</v>
      </c>
      <c r="K18" s="189" t="n">
        <v>413</v>
      </c>
      <c r="L18" s="189" t="n">
        <v>17</v>
      </c>
      <c r="M18" s="189" t="n">
        <v>0</v>
      </c>
      <c r="N18" s="189" t="n">
        <v>12</v>
      </c>
      <c r="O18" s="189" t="n">
        <v>42</v>
      </c>
      <c r="P18" s="189" t="n">
        <v>305</v>
      </c>
      <c r="Q18" s="189" t="n">
        <v>4</v>
      </c>
      <c r="R18" s="189" t="n">
        <v>180</v>
      </c>
      <c r="S18" s="189" t="n">
        <v>24</v>
      </c>
      <c r="T18" s="189" t="n">
        <v>292</v>
      </c>
      <c r="U18" s="189" t="n">
        <v>42</v>
      </c>
      <c r="V18" s="189" t="n">
        <v>0</v>
      </c>
      <c r="W18" s="189" t="n">
        <v>0</v>
      </c>
      <c r="X18" s="189" t="n">
        <v>2</v>
      </c>
    </row>
    <row r="19">
      <c r="A19" s="4" t="s">
        <v>12</v>
      </c>
      <c r="B19" s="189" t="n">
        <v>29944</v>
      </c>
      <c r="C19" s="189" t="n">
        <v>774</v>
      </c>
      <c r="D19" s="189" t="n">
        <v>1</v>
      </c>
      <c r="E19" s="189" t="n">
        <v>4482</v>
      </c>
      <c r="F19" s="189" t="n">
        <v>6</v>
      </c>
      <c r="G19" s="189" t="n">
        <v>16</v>
      </c>
      <c r="H19" s="189" t="n">
        <v>5908</v>
      </c>
      <c r="I19" s="189" t="n">
        <v>5037</v>
      </c>
      <c r="J19" s="189" t="n">
        <v>1306</v>
      </c>
      <c r="K19" s="189" t="n">
        <v>1833</v>
      </c>
      <c r="L19" s="189" t="n">
        <v>974</v>
      </c>
      <c r="M19" s="189" t="n">
        <v>488</v>
      </c>
      <c r="N19" s="189" t="n">
        <v>156</v>
      </c>
      <c r="O19" s="189" t="n">
        <v>4010</v>
      </c>
      <c r="P19" s="189" t="n">
        <v>1526</v>
      </c>
      <c r="Q19" s="189" t="n">
        <v>17</v>
      </c>
      <c r="R19" s="189" t="n">
        <v>744</v>
      </c>
      <c r="S19" s="189" t="n">
        <v>285</v>
      </c>
      <c r="T19" s="189" t="n">
        <v>826</v>
      </c>
      <c r="U19" s="189" t="n">
        <v>1503</v>
      </c>
      <c r="V19" s="189" t="n">
        <v>4</v>
      </c>
      <c r="W19" s="189" t="n">
        <v>0</v>
      </c>
      <c r="X19" s="189" t="n">
        <v>48</v>
      </c>
    </row>
    <row r="20">
      <c r="A20" s="4" t="s">
        <v>13</v>
      </c>
      <c r="B20" s="189" t="n">
        <v>79925</v>
      </c>
      <c r="C20" s="189" t="n">
        <v>131</v>
      </c>
      <c r="D20" s="189" t="n">
        <v>0</v>
      </c>
      <c r="E20" s="189" t="n">
        <v>56451</v>
      </c>
      <c r="F20" s="189" t="n">
        <v>269</v>
      </c>
      <c r="G20" s="189" t="n">
        <v>71</v>
      </c>
      <c r="H20" s="189" t="n">
        <v>840</v>
      </c>
      <c r="I20" s="189" t="n">
        <v>4488</v>
      </c>
      <c r="J20" s="189" t="n">
        <v>6309</v>
      </c>
      <c r="K20" s="189" t="n">
        <v>2513</v>
      </c>
      <c r="L20" s="189" t="n">
        <v>673</v>
      </c>
      <c r="M20" s="189" t="n">
        <v>62</v>
      </c>
      <c r="N20" s="189" t="n">
        <v>901</v>
      </c>
      <c r="O20" s="189" t="n">
        <v>2070</v>
      </c>
      <c r="P20" s="189" t="n">
        <v>2779</v>
      </c>
      <c r="Q20" s="189" t="n">
        <v>8</v>
      </c>
      <c r="R20" s="189" t="n">
        <v>379</v>
      </c>
      <c r="S20" s="189" t="n">
        <v>1314</v>
      </c>
      <c r="T20" s="189" t="n">
        <v>365</v>
      </c>
      <c r="U20" s="189" t="n">
        <v>302</v>
      </c>
      <c r="V20" s="189" t="n">
        <v>0</v>
      </c>
      <c r="W20" s="189" t="n">
        <v>0</v>
      </c>
      <c r="X20" s="189" t="n">
        <v>0</v>
      </c>
    </row>
    <row r="21">
      <c r="A21" s="4" t="s">
        <v>14</v>
      </c>
      <c r="B21" s="189" t="n">
        <v>159554</v>
      </c>
      <c r="C21" s="189" t="n">
        <v>1853</v>
      </c>
      <c r="D21" s="189" t="n">
        <v>2320</v>
      </c>
      <c r="E21" s="189" t="n">
        <v>74960</v>
      </c>
      <c r="F21" s="189" t="n">
        <v>173</v>
      </c>
      <c r="G21" s="189" t="n">
        <v>832</v>
      </c>
      <c r="H21" s="189" t="n">
        <v>8687</v>
      </c>
      <c r="I21" s="189" t="n">
        <v>20429</v>
      </c>
      <c r="J21" s="189" t="n">
        <v>11444</v>
      </c>
      <c r="K21" s="189" t="n">
        <v>11582</v>
      </c>
      <c r="L21" s="189" t="n">
        <v>3255</v>
      </c>
      <c r="M21" s="189" t="n">
        <v>325</v>
      </c>
      <c r="N21" s="189" t="n">
        <v>1431</v>
      </c>
      <c r="O21" s="189" t="n">
        <v>7168</v>
      </c>
      <c r="P21" s="189" t="n">
        <v>8447</v>
      </c>
      <c r="Q21" s="189" t="n">
        <v>22</v>
      </c>
      <c r="R21" s="189" t="n">
        <v>572</v>
      </c>
      <c r="S21" s="189" t="n">
        <v>2930</v>
      </c>
      <c r="T21" s="189" t="n">
        <v>1716</v>
      </c>
      <c r="U21" s="189" t="n">
        <v>1390</v>
      </c>
      <c r="V21" s="189" t="n">
        <v>0</v>
      </c>
      <c r="W21" s="189" t="n">
        <v>1</v>
      </c>
      <c r="X21" s="189" t="n">
        <v>17</v>
      </c>
    </row>
    <row r="22">
      <c r="A22" s="4" t="s">
        <v>15</v>
      </c>
      <c r="B22" s="189" t="n">
        <v>5977</v>
      </c>
      <c r="C22" s="189" t="n">
        <v>151</v>
      </c>
      <c r="D22" s="189" t="n">
        <v>0</v>
      </c>
      <c r="E22" s="189" t="n">
        <v>610</v>
      </c>
      <c r="F22" s="189" t="n">
        <v>1</v>
      </c>
      <c r="G22" s="189" t="n">
        <v>6</v>
      </c>
      <c r="H22" s="189" t="n">
        <v>1652</v>
      </c>
      <c r="I22" s="189" t="n">
        <v>770</v>
      </c>
      <c r="J22" s="189" t="n">
        <v>290</v>
      </c>
      <c r="K22" s="189" t="n">
        <v>153</v>
      </c>
      <c r="L22" s="189" t="n">
        <v>174</v>
      </c>
      <c r="M22" s="189" t="n">
        <v>61</v>
      </c>
      <c r="N22" s="189" t="n">
        <v>40</v>
      </c>
      <c r="O22" s="189" t="n">
        <v>703</v>
      </c>
      <c r="P22" s="189" t="n">
        <v>320</v>
      </c>
      <c r="Q22" s="189" t="n">
        <v>0</v>
      </c>
      <c r="R22" s="189" t="n">
        <v>147</v>
      </c>
      <c r="S22" s="189" t="n">
        <v>17</v>
      </c>
      <c r="T22" s="189" t="n">
        <v>330</v>
      </c>
      <c r="U22" s="189" t="n">
        <v>536</v>
      </c>
      <c r="V22" s="189" t="n">
        <v>0</v>
      </c>
      <c r="W22" s="189" t="n">
        <v>0</v>
      </c>
      <c r="X22" s="189" t="n">
        <v>16</v>
      </c>
    </row>
    <row r="23">
      <c r="A23" s="4" t="s">
        <v>16</v>
      </c>
      <c r="B23" s="189" t="n">
        <v>681</v>
      </c>
      <c r="C23" s="189" t="n">
        <v>2</v>
      </c>
      <c r="D23" s="189" t="n">
        <v>0</v>
      </c>
      <c r="E23" s="189" t="n">
        <v>21</v>
      </c>
      <c r="F23" s="189" t="n">
        <v>1</v>
      </c>
      <c r="G23" s="189" t="n">
        <v>0</v>
      </c>
      <c r="H23" s="189" t="n">
        <v>16</v>
      </c>
      <c r="I23" s="189" t="n">
        <v>57</v>
      </c>
      <c r="J23" s="189" t="n">
        <v>15</v>
      </c>
      <c r="K23" s="189" t="n">
        <v>21</v>
      </c>
      <c r="L23" s="189" t="n">
        <v>17</v>
      </c>
      <c r="M23" s="189" t="n">
        <v>1</v>
      </c>
      <c r="N23" s="189" t="n">
        <v>14</v>
      </c>
      <c r="O23" s="189" t="n">
        <v>52</v>
      </c>
      <c r="P23" s="189" t="n">
        <v>46</v>
      </c>
      <c r="Q23" s="189" t="n">
        <v>0</v>
      </c>
      <c r="R23" s="189" t="n">
        <v>8</v>
      </c>
      <c r="S23" s="189" t="n">
        <v>3</v>
      </c>
      <c r="T23" s="189" t="n">
        <v>8</v>
      </c>
      <c r="U23" s="189" t="n">
        <v>9</v>
      </c>
      <c r="V23" s="189" t="n">
        <v>0</v>
      </c>
      <c r="W23" s="189" t="n">
        <v>0</v>
      </c>
      <c r="X23" s="189" t="n">
        <v>390</v>
      </c>
    </row>
    <row r="24">
      <c r="A24" s="49" t="s">
        <v>232</v>
      </c>
      <c r="B24" s="191" t="n">
        <v>278187</v>
      </c>
      <c r="C24" s="191" t="n">
        <v>2912</v>
      </c>
      <c r="D24" s="191" t="n">
        <v>2352</v>
      </c>
      <c r="E24" s="191" t="n">
        <v>136560</v>
      </c>
      <c r="F24" s="191" t="n">
        <v>450</v>
      </c>
      <c r="G24" s="191" t="n">
        <v>925</v>
      </c>
      <c r="H24" s="191" t="n">
        <v>17123</v>
      </c>
      <c r="I24" s="191" t="n">
        <v>31284</v>
      </c>
      <c r="J24" s="191" t="n">
        <v>19546</v>
      </c>
      <c r="K24" s="191" t="n">
        <v>16515</v>
      </c>
      <c r="L24" s="191" t="n">
        <v>5110</v>
      </c>
      <c r="M24" s="191" t="n">
        <v>937</v>
      </c>
      <c r="N24" s="191" t="n">
        <v>2554</v>
      </c>
      <c r="O24" s="191" t="n">
        <v>14045</v>
      </c>
      <c r="P24" s="191" t="n">
        <v>13423</v>
      </c>
      <c r="Q24" s="191" t="n">
        <v>51</v>
      </c>
      <c r="R24" s="191" t="n">
        <v>2030</v>
      </c>
      <c r="S24" s="191" t="n">
        <v>4573</v>
      </c>
      <c r="T24" s="191" t="n">
        <v>3537</v>
      </c>
      <c r="U24" s="191" t="n">
        <v>3782</v>
      </c>
      <c r="V24" s="191" t="n">
        <v>4</v>
      </c>
      <c r="W24" s="191" t="n">
        <v>1</v>
      </c>
      <c r="X24" s="191" t="n">
        <v>473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0" t="n">
        <v>808773.32</v>
      </c>
      <c r="C26" s="190" t="n">
        <v>369.6</v>
      </c>
      <c r="D26" s="190" t="n">
        <v>18944.15</v>
      </c>
      <c r="E26" s="190" t="n">
        <v>13275.82</v>
      </c>
      <c r="F26" s="190" t="n">
        <v>0</v>
      </c>
      <c r="G26" s="190" t="n">
        <v>0</v>
      </c>
      <c r="H26" s="190" t="n">
        <v>9053.36</v>
      </c>
      <c r="I26" s="190" t="n">
        <v>64461.28</v>
      </c>
      <c r="J26" s="190" t="n">
        <v>97624.6</v>
      </c>
      <c r="K26" s="190" t="n">
        <v>202490.13</v>
      </c>
      <c r="L26" s="190" t="n">
        <v>9313.86</v>
      </c>
      <c r="M26" s="190" t="n">
        <v>0</v>
      </c>
      <c r="N26" s="190" t="n">
        <v>5332.85</v>
      </c>
      <c r="O26" s="190" t="n">
        <v>24964.53</v>
      </c>
      <c r="P26" s="190" t="n">
        <v>210118.58</v>
      </c>
      <c r="Q26" s="190" t="n">
        <v>2264.11</v>
      </c>
      <c r="R26" s="190" t="n">
        <v>81700.56</v>
      </c>
      <c r="S26" s="190" t="n">
        <v>8679.19</v>
      </c>
      <c r="T26" s="190" t="n">
        <v>43101.99</v>
      </c>
      <c r="U26" s="190" t="n">
        <v>16139.01</v>
      </c>
      <c r="V26" s="190" t="n">
        <v>0</v>
      </c>
      <c r="W26" s="190" t="n">
        <v>0</v>
      </c>
      <c r="X26" s="190" t="n">
        <v>939.7</v>
      </c>
    </row>
    <row r="27">
      <c r="A27" s="4" t="s">
        <v>12</v>
      </c>
      <c r="B27" s="190" t="n">
        <v>13102294.17</v>
      </c>
      <c r="C27" s="190" t="n">
        <v>375344.5</v>
      </c>
      <c r="D27" s="190" t="n">
        <v>540</v>
      </c>
      <c r="E27" s="190" t="n">
        <v>1969740</v>
      </c>
      <c r="F27" s="190" t="n">
        <v>2520</v>
      </c>
      <c r="G27" s="190" t="n">
        <v>6600</v>
      </c>
      <c r="H27" s="190" t="n">
        <v>2892900</v>
      </c>
      <c r="I27" s="190" t="n">
        <v>2000160</v>
      </c>
      <c r="J27" s="190" t="n">
        <v>574170</v>
      </c>
      <c r="K27" s="190" t="n">
        <v>683880</v>
      </c>
      <c r="L27" s="190" t="n">
        <v>420229.67</v>
      </c>
      <c r="M27" s="190" t="n">
        <v>194160</v>
      </c>
      <c r="N27" s="190" t="n">
        <v>70680</v>
      </c>
      <c r="O27" s="190" t="n">
        <v>1774980</v>
      </c>
      <c r="P27" s="190" t="n">
        <v>712800</v>
      </c>
      <c r="Q27" s="190" t="n">
        <v>6060</v>
      </c>
      <c r="R27" s="190" t="n">
        <v>323040</v>
      </c>
      <c r="S27" s="190" t="n">
        <v>96900</v>
      </c>
      <c r="T27" s="190" t="n">
        <v>390960</v>
      </c>
      <c r="U27" s="190" t="n">
        <v>584190</v>
      </c>
      <c r="V27" s="190" t="n">
        <v>1680</v>
      </c>
      <c r="W27" s="190" t="n">
        <v>0</v>
      </c>
      <c r="X27" s="190" t="n">
        <v>20760</v>
      </c>
    </row>
    <row r="28">
      <c r="A28" s="4" t="s">
        <v>13</v>
      </c>
      <c r="B28" s="190" t="n">
        <v>24679237.95</v>
      </c>
      <c r="C28" s="190" t="n">
        <v>41955.99</v>
      </c>
      <c r="D28" s="190" t="n">
        <v>0</v>
      </c>
      <c r="E28" s="190" t="n">
        <v>16382308.26</v>
      </c>
      <c r="F28" s="190" t="n">
        <v>82557.74</v>
      </c>
      <c r="G28" s="190" t="n">
        <v>24247.92</v>
      </c>
      <c r="H28" s="190" t="n">
        <v>384358.86</v>
      </c>
      <c r="I28" s="190" t="n">
        <v>1695150.23</v>
      </c>
      <c r="J28" s="190" t="n">
        <v>1400310.76</v>
      </c>
      <c r="K28" s="190" t="n">
        <v>1164508.54</v>
      </c>
      <c r="L28" s="190" t="n">
        <v>364867.29</v>
      </c>
      <c r="M28" s="190" t="n">
        <v>27060.79</v>
      </c>
      <c r="N28" s="190" t="n">
        <v>290061.74</v>
      </c>
      <c r="O28" s="190" t="n">
        <v>962571.66</v>
      </c>
      <c r="P28" s="190" t="n">
        <v>995088.23</v>
      </c>
      <c r="Q28" s="190" t="n">
        <v>2814.89</v>
      </c>
      <c r="R28" s="190" t="n">
        <v>180500.05</v>
      </c>
      <c r="S28" s="190" t="n">
        <v>413522.15</v>
      </c>
      <c r="T28" s="190" t="n">
        <v>159171.69</v>
      </c>
      <c r="U28" s="190" t="n">
        <v>108181.16</v>
      </c>
      <c r="V28" s="190" t="n">
        <v>0</v>
      </c>
      <c r="W28" s="190" t="n">
        <v>0</v>
      </c>
      <c r="X28" s="190" t="n">
        <v>0</v>
      </c>
    </row>
    <row r="29">
      <c r="A29" s="4" t="s">
        <v>14</v>
      </c>
      <c r="B29" s="190" t="n">
        <v>40904662.92</v>
      </c>
      <c r="C29" s="190" t="n">
        <v>589155.95</v>
      </c>
      <c r="D29" s="190" t="n">
        <v>455100.08</v>
      </c>
      <c r="E29" s="190" t="n">
        <v>18137045.21</v>
      </c>
      <c r="F29" s="190" t="n">
        <v>41943.17</v>
      </c>
      <c r="G29" s="190" t="n">
        <v>207332.56</v>
      </c>
      <c r="H29" s="190" t="n">
        <v>2654153.23</v>
      </c>
      <c r="I29" s="190" t="n">
        <v>4793029.77</v>
      </c>
      <c r="J29" s="190" t="n">
        <v>3048915.03</v>
      </c>
      <c r="K29" s="190" t="n">
        <v>3292257.02</v>
      </c>
      <c r="L29" s="190" t="n">
        <v>877764.7</v>
      </c>
      <c r="M29" s="190" t="n">
        <v>82781.25</v>
      </c>
      <c r="N29" s="190" t="n">
        <v>416447.15</v>
      </c>
      <c r="O29" s="190" t="n">
        <v>2030808.44</v>
      </c>
      <c r="P29" s="190" t="n">
        <v>2462534.14</v>
      </c>
      <c r="Q29" s="190" t="n">
        <v>5032</v>
      </c>
      <c r="R29" s="190" t="n">
        <v>175069.22</v>
      </c>
      <c r="S29" s="190" t="n">
        <v>665239.14</v>
      </c>
      <c r="T29" s="190" t="n">
        <v>576258.28</v>
      </c>
      <c r="U29" s="190" t="n">
        <v>389951.6</v>
      </c>
      <c r="V29" s="190" t="n">
        <v>0</v>
      </c>
      <c r="W29" s="190" t="n">
        <v>242.26</v>
      </c>
      <c r="X29" s="190" t="n">
        <v>3602.72</v>
      </c>
    </row>
    <row r="30">
      <c r="A30" s="4" t="s">
        <v>15</v>
      </c>
      <c r="B30" s="190" t="n">
        <v>1256910</v>
      </c>
      <c r="C30" s="190" t="n">
        <v>31710</v>
      </c>
      <c r="D30" s="190" t="n">
        <v>0</v>
      </c>
      <c r="E30" s="190" t="n">
        <v>128730</v>
      </c>
      <c r="F30" s="190" t="n">
        <v>210</v>
      </c>
      <c r="G30" s="190" t="n">
        <v>1260</v>
      </c>
      <c r="H30" s="190" t="n">
        <v>347910</v>
      </c>
      <c r="I30" s="190" t="n">
        <v>161700</v>
      </c>
      <c r="J30" s="190" t="n">
        <v>60900</v>
      </c>
      <c r="K30" s="190" t="n">
        <v>32130</v>
      </c>
      <c r="L30" s="190" t="n">
        <v>36870</v>
      </c>
      <c r="M30" s="190" t="n">
        <v>12810</v>
      </c>
      <c r="N30" s="190" t="n">
        <v>8400</v>
      </c>
      <c r="O30" s="190" t="n">
        <v>147420</v>
      </c>
      <c r="P30" s="190" t="n">
        <v>67200</v>
      </c>
      <c r="Q30" s="190" t="n">
        <v>0</v>
      </c>
      <c r="R30" s="190" t="n">
        <v>30870</v>
      </c>
      <c r="S30" s="190" t="n">
        <v>3570</v>
      </c>
      <c r="T30" s="190" t="n">
        <v>69300</v>
      </c>
      <c r="U30" s="190" t="n">
        <v>112560</v>
      </c>
      <c r="V30" s="190" t="n">
        <v>0</v>
      </c>
      <c r="W30" s="190" t="n">
        <v>0</v>
      </c>
      <c r="X30" s="190" t="n">
        <v>3360</v>
      </c>
    </row>
    <row r="31">
      <c r="A31" s="4" t="s">
        <v>16</v>
      </c>
      <c r="B31" s="190" t="n">
        <v>143010</v>
      </c>
      <c r="C31" s="190" t="n">
        <v>420</v>
      </c>
      <c r="D31" s="190" t="n">
        <v>0</v>
      </c>
      <c r="E31" s="190" t="n">
        <v>4410</v>
      </c>
      <c r="F31" s="190" t="n">
        <v>210</v>
      </c>
      <c r="G31" s="190" t="n">
        <v>0</v>
      </c>
      <c r="H31" s="190" t="n">
        <v>3360</v>
      </c>
      <c r="I31" s="190" t="n">
        <v>11970</v>
      </c>
      <c r="J31" s="190" t="n">
        <v>3150</v>
      </c>
      <c r="K31" s="190" t="n">
        <v>4410</v>
      </c>
      <c r="L31" s="190" t="n">
        <v>3570</v>
      </c>
      <c r="M31" s="190" t="n">
        <v>210</v>
      </c>
      <c r="N31" s="190" t="n">
        <v>2940</v>
      </c>
      <c r="O31" s="190" t="n">
        <v>10920</v>
      </c>
      <c r="P31" s="190" t="n">
        <v>9660</v>
      </c>
      <c r="Q31" s="190" t="n">
        <v>0</v>
      </c>
      <c r="R31" s="190" t="n">
        <v>1680</v>
      </c>
      <c r="S31" s="190" t="n">
        <v>630</v>
      </c>
      <c r="T31" s="190" t="n">
        <v>1680</v>
      </c>
      <c r="U31" s="190" t="n">
        <v>1890</v>
      </c>
      <c r="V31" s="190" t="n">
        <v>0</v>
      </c>
      <c r="W31" s="190" t="n">
        <v>0</v>
      </c>
      <c r="X31" s="190" t="n">
        <v>81900</v>
      </c>
    </row>
    <row r="32">
      <c r="A32" s="49" t="s">
        <v>232</v>
      </c>
      <c r="B32" s="192" t="n">
        <v>80894888.36</v>
      </c>
      <c r="C32" s="192" t="n">
        <v>1038956.04</v>
      </c>
      <c r="D32" s="192" t="n">
        <v>474584.23</v>
      </c>
      <c r="E32" s="192" t="n">
        <v>36635509.29</v>
      </c>
      <c r="F32" s="192" t="n">
        <v>127440.91</v>
      </c>
      <c r="G32" s="192" t="n">
        <v>239440.48</v>
      </c>
      <c r="H32" s="192" t="n">
        <v>6291735.45</v>
      </c>
      <c r="I32" s="192" t="n">
        <v>8726471.28</v>
      </c>
      <c r="J32" s="192" t="n">
        <v>5185070.39</v>
      </c>
      <c r="K32" s="192" t="n">
        <v>5379675.69</v>
      </c>
      <c r="L32" s="192" t="n">
        <v>1712615.52</v>
      </c>
      <c r="M32" s="192" t="n">
        <v>317022.04</v>
      </c>
      <c r="N32" s="192" t="n">
        <v>793861.74</v>
      </c>
      <c r="O32" s="192" t="n">
        <v>4951664.63</v>
      </c>
      <c r="P32" s="192" t="n">
        <v>4457400.95</v>
      </c>
      <c r="Q32" s="192" t="n">
        <v>16171</v>
      </c>
      <c r="R32" s="192" t="n">
        <v>792859.83</v>
      </c>
      <c r="S32" s="192" t="n">
        <v>1188540.48</v>
      </c>
      <c r="T32" s="192" t="n">
        <v>1240471.96</v>
      </c>
      <c r="U32" s="192" t="n">
        <v>1212911.77</v>
      </c>
      <c r="V32" s="192" t="n">
        <v>1680</v>
      </c>
      <c r="W32" s="192" t="n">
        <v>242.26</v>
      </c>
      <c r="X32" s="192" t="n">
        <v>110562.42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78</v>
      </c>
      <c r="C10" s="193" t="n">
        <v>0</v>
      </c>
      <c r="D10" s="193" t="n">
        <v>0</v>
      </c>
      <c r="E10" s="193" t="n">
        <v>6</v>
      </c>
      <c r="F10" s="193" t="n">
        <v>0</v>
      </c>
      <c r="G10" s="193" t="n">
        <v>0</v>
      </c>
      <c r="H10" s="193" t="n">
        <v>3</v>
      </c>
      <c r="I10" s="193" t="n">
        <v>15</v>
      </c>
      <c r="J10" s="193" t="n">
        <v>4</v>
      </c>
      <c r="K10" s="193" t="n">
        <v>11</v>
      </c>
      <c r="L10" s="193" t="n">
        <v>0</v>
      </c>
      <c r="M10" s="193" t="n">
        <v>0</v>
      </c>
      <c r="N10" s="193" t="n">
        <v>3</v>
      </c>
      <c r="O10" s="193" t="n">
        <v>8</v>
      </c>
      <c r="P10" s="193" t="n">
        <v>17</v>
      </c>
      <c r="Q10" s="193" t="n">
        <v>0</v>
      </c>
      <c r="R10" s="193" t="n">
        <v>4</v>
      </c>
      <c r="S10" s="193" t="n">
        <v>0</v>
      </c>
      <c r="T10" s="193" t="n">
        <v>5</v>
      </c>
      <c r="U10" s="193" t="n">
        <v>2</v>
      </c>
      <c r="V10" s="193" t="n">
        <v>0</v>
      </c>
      <c r="W10" s="193" t="n">
        <v>0</v>
      </c>
      <c r="X10" s="193" t="n">
        <v>0</v>
      </c>
    </row>
    <row r="11">
      <c r="A11" s="4" t="s">
        <v>12</v>
      </c>
      <c r="B11" s="193" t="n">
        <v>23858</v>
      </c>
      <c r="C11" s="193" t="n">
        <v>613</v>
      </c>
      <c r="D11" s="193" t="n">
        <v>1</v>
      </c>
      <c r="E11" s="193" t="n">
        <v>3506</v>
      </c>
      <c r="F11" s="193" t="n">
        <v>6</v>
      </c>
      <c r="G11" s="193" t="n">
        <v>12</v>
      </c>
      <c r="H11" s="193" t="n">
        <v>4744</v>
      </c>
      <c r="I11" s="193" t="n">
        <v>3982</v>
      </c>
      <c r="J11" s="193" t="n">
        <v>1100</v>
      </c>
      <c r="K11" s="193" t="n">
        <v>1238</v>
      </c>
      <c r="L11" s="193" t="n">
        <v>796</v>
      </c>
      <c r="M11" s="193" t="n">
        <v>387</v>
      </c>
      <c r="N11" s="193" t="n">
        <v>117</v>
      </c>
      <c r="O11" s="193" t="n">
        <v>3312</v>
      </c>
      <c r="P11" s="193" t="n">
        <v>1287</v>
      </c>
      <c r="Q11" s="193" t="n">
        <v>13</v>
      </c>
      <c r="R11" s="193" t="n">
        <v>574</v>
      </c>
      <c r="S11" s="193" t="n">
        <v>166</v>
      </c>
      <c r="T11" s="193" t="n">
        <v>683</v>
      </c>
      <c r="U11" s="193" t="n">
        <v>1285</v>
      </c>
      <c r="V11" s="193" t="n">
        <v>1</v>
      </c>
      <c r="W11" s="193" t="n">
        <v>0</v>
      </c>
      <c r="X11" s="193" t="n">
        <v>35</v>
      </c>
    </row>
    <row r="12">
      <c r="A12" s="4" t="s">
        <v>13</v>
      </c>
      <c r="B12" s="193" t="n">
        <v>2701</v>
      </c>
      <c r="C12" s="193" t="n">
        <v>27</v>
      </c>
      <c r="D12" s="193" t="n">
        <v>0</v>
      </c>
      <c r="E12" s="193" t="n">
        <v>494</v>
      </c>
      <c r="F12" s="193" t="n">
        <v>5</v>
      </c>
      <c r="G12" s="193" t="n">
        <v>6</v>
      </c>
      <c r="H12" s="193" t="n">
        <v>153</v>
      </c>
      <c r="I12" s="193" t="n">
        <v>614</v>
      </c>
      <c r="J12" s="193" t="n">
        <v>151</v>
      </c>
      <c r="K12" s="193" t="n">
        <v>265</v>
      </c>
      <c r="L12" s="193" t="n">
        <v>78</v>
      </c>
      <c r="M12" s="193" t="n">
        <v>12</v>
      </c>
      <c r="N12" s="193" t="n">
        <v>65</v>
      </c>
      <c r="O12" s="193" t="n">
        <v>359</v>
      </c>
      <c r="P12" s="193" t="n">
        <v>239</v>
      </c>
      <c r="Q12" s="193" t="n">
        <v>1</v>
      </c>
      <c r="R12" s="193" t="n">
        <v>51</v>
      </c>
      <c r="S12" s="193" t="n">
        <v>58</v>
      </c>
      <c r="T12" s="193" t="n">
        <v>50</v>
      </c>
      <c r="U12" s="193" t="n">
        <v>72</v>
      </c>
      <c r="V12" s="193" t="n">
        <v>0</v>
      </c>
      <c r="W12" s="193" t="n">
        <v>0</v>
      </c>
      <c r="X12" s="193" t="n">
        <v>1</v>
      </c>
    </row>
    <row r="13">
      <c r="A13" s="4" t="s">
        <v>14</v>
      </c>
      <c r="B13" s="193" t="n">
        <v>9753</v>
      </c>
      <c r="C13" s="193" t="n">
        <v>161</v>
      </c>
      <c r="D13" s="193" t="n">
        <v>7</v>
      </c>
      <c r="E13" s="193" t="n">
        <v>1549</v>
      </c>
      <c r="F13" s="193" t="n">
        <v>7</v>
      </c>
      <c r="G13" s="193" t="n">
        <v>49</v>
      </c>
      <c r="H13" s="193" t="n">
        <v>918</v>
      </c>
      <c r="I13" s="193" t="n">
        <v>2218</v>
      </c>
      <c r="J13" s="193" t="n">
        <v>637</v>
      </c>
      <c r="K13" s="193" t="n">
        <v>1016</v>
      </c>
      <c r="L13" s="193" t="n">
        <v>352</v>
      </c>
      <c r="M13" s="193" t="n">
        <v>53</v>
      </c>
      <c r="N13" s="193" t="n">
        <v>192</v>
      </c>
      <c r="O13" s="193" t="n">
        <v>1156</v>
      </c>
      <c r="P13" s="193" t="n">
        <v>683</v>
      </c>
      <c r="Q13" s="193" t="n">
        <v>5</v>
      </c>
      <c r="R13" s="193" t="n">
        <v>131</v>
      </c>
      <c r="S13" s="193" t="n">
        <v>184</v>
      </c>
      <c r="T13" s="193" t="n">
        <v>185</v>
      </c>
      <c r="U13" s="193" t="n">
        <v>246</v>
      </c>
      <c r="V13" s="193" t="n">
        <v>0</v>
      </c>
      <c r="W13" s="193" t="n">
        <v>1</v>
      </c>
      <c r="X13" s="193" t="n">
        <v>3</v>
      </c>
    </row>
    <row r="14">
      <c r="A14" s="4" t="s">
        <v>15</v>
      </c>
      <c r="B14" s="193" t="n">
        <v>4864</v>
      </c>
      <c r="C14" s="193" t="n">
        <v>128</v>
      </c>
      <c r="D14" s="193" t="n">
        <v>0</v>
      </c>
      <c r="E14" s="193" t="n">
        <v>511</v>
      </c>
      <c r="F14" s="193" t="n">
        <v>0</v>
      </c>
      <c r="G14" s="193" t="n">
        <v>5</v>
      </c>
      <c r="H14" s="193" t="n">
        <v>1391</v>
      </c>
      <c r="I14" s="193" t="n">
        <v>648</v>
      </c>
      <c r="J14" s="193" t="n">
        <v>235</v>
      </c>
      <c r="K14" s="193" t="n">
        <v>107</v>
      </c>
      <c r="L14" s="193" t="n">
        <v>156</v>
      </c>
      <c r="M14" s="193" t="n">
        <v>48</v>
      </c>
      <c r="N14" s="193" t="n">
        <v>29</v>
      </c>
      <c r="O14" s="193" t="n">
        <v>570</v>
      </c>
      <c r="P14" s="193" t="n">
        <v>258</v>
      </c>
      <c r="Q14" s="193" t="n">
        <v>0</v>
      </c>
      <c r="R14" s="193" t="n">
        <v>112</v>
      </c>
      <c r="S14" s="193" t="n">
        <v>13</v>
      </c>
      <c r="T14" s="193" t="n">
        <v>265</v>
      </c>
      <c r="U14" s="193" t="n">
        <v>379</v>
      </c>
      <c r="V14" s="193" t="n">
        <v>0</v>
      </c>
      <c r="W14" s="193" t="n">
        <v>0</v>
      </c>
      <c r="X14" s="193" t="n">
        <v>9</v>
      </c>
    </row>
    <row r="15">
      <c r="A15" s="4" t="s">
        <v>16</v>
      </c>
      <c r="B15" s="193" t="n">
        <v>558</v>
      </c>
      <c r="C15" s="193" t="n">
        <v>2</v>
      </c>
      <c r="D15" s="193" t="n">
        <v>0</v>
      </c>
      <c r="E15" s="193" t="n">
        <v>17</v>
      </c>
      <c r="F15" s="193" t="n">
        <v>1</v>
      </c>
      <c r="G15" s="193" t="n">
        <v>0</v>
      </c>
      <c r="H15" s="193" t="n">
        <v>16</v>
      </c>
      <c r="I15" s="193" t="n">
        <v>47</v>
      </c>
      <c r="J15" s="193" t="n">
        <v>12</v>
      </c>
      <c r="K15" s="193" t="n">
        <v>16</v>
      </c>
      <c r="L15" s="193" t="n">
        <v>16</v>
      </c>
      <c r="M15" s="193" t="n">
        <v>1</v>
      </c>
      <c r="N15" s="193" t="n">
        <v>13</v>
      </c>
      <c r="O15" s="193" t="n">
        <v>45</v>
      </c>
      <c r="P15" s="193" t="n">
        <v>39</v>
      </c>
      <c r="Q15" s="193" t="n">
        <v>0</v>
      </c>
      <c r="R15" s="193" t="n">
        <v>8</v>
      </c>
      <c r="S15" s="193" t="n">
        <v>1</v>
      </c>
      <c r="T15" s="193" t="n">
        <v>8</v>
      </c>
      <c r="U15" s="193" t="n">
        <v>4</v>
      </c>
      <c r="V15" s="193" t="n">
        <v>0</v>
      </c>
      <c r="W15" s="193" t="n">
        <v>0</v>
      </c>
      <c r="X15" s="193" t="n">
        <v>312</v>
      </c>
    </row>
    <row r="16">
      <c r="A16" s="49" t="s">
        <v>232</v>
      </c>
      <c r="B16" s="195" t="n">
        <v>41812</v>
      </c>
      <c r="C16" s="195" t="n">
        <v>931</v>
      </c>
      <c r="D16" s="195" t="n">
        <v>8</v>
      </c>
      <c r="E16" s="195" t="n">
        <v>6083</v>
      </c>
      <c r="F16" s="195" t="n">
        <v>19</v>
      </c>
      <c r="G16" s="195" t="n">
        <v>72</v>
      </c>
      <c r="H16" s="195" t="n">
        <v>7225</v>
      </c>
      <c r="I16" s="195" t="n">
        <v>7524</v>
      </c>
      <c r="J16" s="195" t="n">
        <v>2139</v>
      </c>
      <c r="K16" s="195" t="n">
        <v>2653</v>
      </c>
      <c r="L16" s="195" t="n">
        <v>1398</v>
      </c>
      <c r="M16" s="195" t="n">
        <v>501</v>
      </c>
      <c r="N16" s="195" t="n">
        <v>419</v>
      </c>
      <c r="O16" s="195" t="n">
        <v>5450</v>
      </c>
      <c r="P16" s="195" t="n">
        <v>2523</v>
      </c>
      <c r="Q16" s="195" t="n">
        <v>19</v>
      </c>
      <c r="R16" s="195" t="n">
        <v>880</v>
      </c>
      <c r="S16" s="195" t="n">
        <v>422</v>
      </c>
      <c r="T16" s="195" t="n">
        <v>1196</v>
      </c>
      <c r="U16" s="195" t="n">
        <v>1988</v>
      </c>
      <c r="V16" s="195" t="n">
        <v>1</v>
      </c>
      <c r="W16" s="195" t="n">
        <v>1</v>
      </c>
      <c r="X16" s="195" t="n">
        <v>360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472</v>
      </c>
      <c r="C18" s="193" t="n">
        <v>0</v>
      </c>
      <c r="D18" s="193" t="n">
        <v>0</v>
      </c>
      <c r="E18" s="193" t="n">
        <v>17</v>
      </c>
      <c r="F18" s="193" t="n">
        <v>0</v>
      </c>
      <c r="G18" s="193" t="n">
        <v>0</v>
      </c>
      <c r="H18" s="193" t="n">
        <v>4</v>
      </c>
      <c r="I18" s="193" t="n">
        <v>28</v>
      </c>
      <c r="J18" s="193" t="n">
        <v>10</v>
      </c>
      <c r="K18" s="193" t="n">
        <v>46</v>
      </c>
      <c r="L18" s="193" t="n">
        <v>0</v>
      </c>
      <c r="M18" s="193" t="n">
        <v>0</v>
      </c>
      <c r="N18" s="193" t="n">
        <v>6</v>
      </c>
      <c r="O18" s="193" t="n">
        <v>23</v>
      </c>
      <c r="P18" s="193" t="n">
        <v>258</v>
      </c>
      <c r="Q18" s="193" t="n">
        <v>0</v>
      </c>
      <c r="R18" s="193" t="n">
        <v>63</v>
      </c>
      <c r="S18" s="193" t="n">
        <v>0</v>
      </c>
      <c r="T18" s="193" t="n">
        <v>12</v>
      </c>
      <c r="U18" s="193" t="n">
        <v>5</v>
      </c>
      <c r="V18" s="193" t="n">
        <v>0</v>
      </c>
      <c r="W18" s="193" t="n">
        <v>0</v>
      </c>
      <c r="X18" s="193" t="n">
        <v>0</v>
      </c>
    </row>
    <row r="19">
      <c r="A19" s="4" t="s">
        <v>12</v>
      </c>
      <c r="B19" s="193" t="n">
        <v>23813</v>
      </c>
      <c r="C19" s="193" t="n">
        <v>610</v>
      </c>
      <c r="D19" s="193" t="n">
        <v>1</v>
      </c>
      <c r="E19" s="193" t="n">
        <v>3501</v>
      </c>
      <c r="F19" s="193" t="n">
        <v>6</v>
      </c>
      <c r="G19" s="193" t="n">
        <v>12</v>
      </c>
      <c r="H19" s="193" t="n">
        <v>4736</v>
      </c>
      <c r="I19" s="193" t="n">
        <v>3975</v>
      </c>
      <c r="J19" s="193" t="n">
        <v>1099</v>
      </c>
      <c r="K19" s="193" t="n">
        <v>1235</v>
      </c>
      <c r="L19" s="193" t="n">
        <v>795</v>
      </c>
      <c r="M19" s="193" t="n">
        <v>387</v>
      </c>
      <c r="N19" s="193" t="n">
        <v>117</v>
      </c>
      <c r="O19" s="193" t="n">
        <v>3303</v>
      </c>
      <c r="P19" s="193" t="n">
        <v>1284</v>
      </c>
      <c r="Q19" s="193" t="n">
        <v>13</v>
      </c>
      <c r="R19" s="193" t="n">
        <v>572</v>
      </c>
      <c r="S19" s="193" t="n">
        <v>166</v>
      </c>
      <c r="T19" s="193" t="n">
        <v>683</v>
      </c>
      <c r="U19" s="193" t="n">
        <v>1282</v>
      </c>
      <c r="V19" s="193" t="n">
        <v>1</v>
      </c>
      <c r="W19" s="193" t="n">
        <v>0</v>
      </c>
      <c r="X19" s="193" t="n">
        <v>35</v>
      </c>
    </row>
    <row r="20">
      <c r="A20" s="4" t="s">
        <v>13</v>
      </c>
      <c r="B20" s="193" t="n">
        <v>73794</v>
      </c>
      <c r="C20" s="193" t="n">
        <v>101</v>
      </c>
      <c r="D20" s="193" t="n">
        <v>0</v>
      </c>
      <c r="E20" s="193" t="n">
        <v>55112</v>
      </c>
      <c r="F20" s="193" t="n">
        <v>256</v>
      </c>
      <c r="G20" s="193" t="n">
        <v>53</v>
      </c>
      <c r="H20" s="193" t="n">
        <v>641</v>
      </c>
      <c r="I20" s="193" t="n">
        <v>3054</v>
      </c>
      <c r="J20" s="193" t="n">
        <v>6666</v>
      </c>
      <c r="K20" s="193" t="n">
        <v>1644</v>
      </c>
      <c r="L20" s="193" t="n">
        <v>649</v>
      </c>
      <c r="M20" s="193" t="n">
        <v>43</v>
      </c>
      <c r="N20" s="193" t="n">
        <v>325</v>
      </c>
      <c r="O20" s="193" t="n">
        <v>1766</v>
      </c>
      <c r="P20" s="193" t="n">
        <v>2569</v>
      </c>
      <c r="Q20" s="193" t="n">
        <v>6</v>
      </c>
      <c r="R20" s="193" t="n">
        <v>179</v>
      </c>
      <c r="S20" s="193" t="n">
        <v>349</v>
      </c>
      <c r="T20" s="193" t="n">
        <v>147</v>
      </c>
      <c r="U20" s="193" t="n">
        <v>233</v>
      </c>
      <c r="V20" s="193" t="n">
        <v>0</v>
      </c>
      <c r="W20" s="193" t="n">
        <v>0</v>
      </c>
      <c r="X20" s="193" t="n">
        <v>1</v>
      </c>
    </row>
    <row r="21">
      <c r="A21" s="4" t="s">
        <v>14</v>
      </c>
      <c r="B21" s="193" t="n">
        <v>121813</v>
      </c>
      <c r="C21" s="193" t="n">
        <v>1350</v>
      </c>
      <c r="D21" s="193" t="n">
        <v>114</v>
      </c>
      <c r="E21" s="193" t="n">
        <v>60248</v>
      </c>
      <c r="F21" s="193" t="n">
        <v>148</v>
      </c>
      <c r="G21" s="193" t="n">
        <v>873</v>
      </c>
      <c r="H21" s="193" t="n">
        <v>8089</v>
      </c>
      <c r="I21" s="193" t="n">
        <v>15540</v>
      </c>
      <c r="J21" s="193" t="n">
        <v>8152</v>
      </c>
      <c r="K21" s="193" t="n">
        <v>6989</v>
      </c>
      <c r="L21" s="193" t="n">
        <v>2866</v>
      </c>
      <c r="M21" s="193" t="n">
        <v>425</v>
      </c>
      <c r="N21" s="193" t="n">
        <v>1277</v>
      </c>
      <c r="O21" s="193" t="n">
        <v>6129</v>
      </c>
      <c r="P21" s="193" t="n">
        <v>6207</v>
      </c>
      <c r="Q21" s="193" t="n">
        <v>17</v>
      </c>
      <c r="R21" s="193" t="n">
        <v>506</v>
      </c>
      <c r="S21" s="193" t="n">
        <v>1230</v>
      </c>
      <c r="T21" s="193" t="n">
        <v>786</v>
      </c>
      <c r="U21" s="193" t="n">
        <v>858</v>
      </c>
      <c r="V21" s="193" t="n">
        <v>0</v>
      </c>
      <c r="W21" s="193" t="n">
        <v>1</v>
      </c>
      <c r="X21" s="193" t="n">
        <v>8</v>
      </c>
    </row>
    <row r="22">
      <c r="A22" s="4" t="s">
        <v>15</v>
      </c>
      <c r="B22" s="193" t="n">
        <v>4854</v>
      </c>
      <c r="C22" s="193" t="n">
        <v>128</v>
      </c>
      <c r="D22" s="193" t="n">
        <v>0</v>
      </c>
      <c r="E22" s="193" t="n">
        <v>511</v>
      </c>
      <c r="F22" s="193" t="n">
        <v>0</v>
      </c>
      <c r="G22" s="193" t="n">
        <v>5</v>
      </c>
      <c r="H22" s="193" t="n">
        <v>1389</v>
      </c>
      <c r="I22" s="193" t="n">
        <v>646</v>
      </c>
      <c r="J22" s="193" t="n">
        <v>235</v>
      </c>
      <c r="K22" s="193" t="n">
        <v>107</v>
      </c>
      <c r="L22" s="193" t="n">
        <v>156</v>
      </c>
      <c r="M22" s="193" t="n">
        <v>48</v>
      </c>
      <c r="N22" s="193" t="n">
        <v>29</v>
      </c>
      <c r="O22" s="193" t="n">
        <v>568</v>
      </c>
      <c r="P22" s="193" t="n">
        <v>256</v>
      </c>
      <c r="Q22" s="193" t="n">
        <v>0</v>
      </c>
      <c r="R22" s="193" t="n">
        <v>112</v>
      </c>
      <c r="S22" s="193" t="n">
        <v>13</v>
      </c>
      <c r="T22" s="193" t="n">
        <v>264</v>
      </c>
      <c r="U22" s="193" t="n">
        <v>378</v>
      </c>
      <c r="V22" s="193" t="n">
        <v>0</v>
      </c>
      <c r="W22" s="193" t="n">
        <v>0</v>
      </c>
      <c r="X22" s="193" t="n">
        <v>9</v>
      </c>
    </row>
    <row r="23">
      <c r="A23" s="4" t="s">
        <v>16</v>
      </c>
      <c r="B23" s="193" t="n">
        <v>558</v>
      </c>
      <c r="C23" s="193" t="n">
        <v>2</v>
      </c>
      <c r="D23" s="193" t="n">
        <v>0</v>
      </c>
      <c r="E23" s="193" t="n">
        <v>17</v>
      </c>
      <c r="F23" s="193" t="n">
        <v>1</v>
      </c>
      <c r="G23" s="193" t="n">
        <v>0</v>
      </c>
      <c r="H23" s="193" t="n">
        <v>16</v>
      </c>
      <c r="I23" s="193" t="n">
        <v>47</v>
      </c>
      <c r="J23" s="193" t="n">
        <v>12</v>
      </c>
      <c r="K23" s="193" t="n">
        <v>16</v>
      </c>
      <c r="L23" s="193" t="n">
        <v>16</v>
      </c>
      <c r="M23" s="193" t="n">
        <v>1</v>
      </c>
      <c r="N23" s="193" t="n">
        <v>13</v>
      </c>
      <c r="O23" s="193" t="n">
        <v>45</v>
      </c>
      <c r="P23" s="193" t="n">
        <v>39</v>
      </c>
      <c r="Q23" s="193" t="n">
        <v>0</v>
      </c>
      <c r="R23" s="193" t="n">
        <v>8</v>
      </c>
      <c r="S23" s="193" t="n">
        <v>1</v>
      </c>
      <c r="T23" s="193" t="n">
        <v>8</v>
      </c>
      <c r="U23" s="193" t="n">
        <v>4</v>
      </c>
      <c r="V23" s="193" t="n">
        <v>0</v>
      </c>
      <c r="W23" s="193" t="n">
        <v>0</v>
      </c>
      <c r="X23" s="193" t="n">
        <v>312</v>
      </c>
    </row>
    <row r="24">
      <c r="A24" s="49" t="s">
        <v>232</v>
      </c>
      <c r="B24" s="195" t="n">
        <v>225304</v>
      </c>
      <c r="C24" s="195" t="n">
        <v>2191</v>
      </c>
      <c r="D24" s="195" t="n">
        <v>115</v>
      </c>
      <c r="E24" s="195" t="n">
        <v>119406</v>
      </c>
      <c r="F24" s="195" t="n">
        <v>411</v>
      </c>
      <c r="G24" s="195" t="n">
        <v>943</v>
      </c>
      <c r="H24" s="195" t="n">
        <v>14875</v>
      </c>
      <c r="I24" s="195" t="n">
        <v>23290</v>
      </c>
      <c r="J24" s="195" t="n">
        <v>16174</v>
      </c>
      <c r="K24" s="195" t="n">
        <v>10037</v>
      </c>
      <c r="L24" s="195" t="n">
        <v>4482</v>
      </c>
      <c r="M24" s="195" t="n">
        <v>904</v>
      </c>
      <c r="N24" s="195" t="n">
        <v>1767</v>
      </c>
      <c r="O24" s="195" t="n">
        <v>11834</v>
      </c>
      <c r="P24" s="195" t="n">
        <v>10613</v>
      </c>
      <c r="Q24" s="195" t="n">
        <v>36</v>
      </c>
      <c r="R24" s="195" t="n">
        <v>1440</v>
      </c>
      <c r="S24" s="195" t="n">
        <v>1759</v>
      </c>
      <c r="T24" s="195" t="n">
        <v>1900</v>
      </c>
      <c r="U24" s="195" t="n">
        <v>2760</v>
      </c>
      <c r="V24" s="195" t="n">
        <v>1</v>
      </c>
      <c r="W24" s="195" t="n">
        <v>1</v>
      </c>
      <c r="X24" s="195" t="n">
        <v>365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291817.64</v>
      </c>
      <c r="C26" s="194" t="n">
        <v>0</v>
      </c>
      <c r="D26" s="194" t="n">
        <v>0</v>
      </c>
      <c r="E26" s="194" t="n">
        <v>8743.98</v>
      </c>
      <c r="F26" s="194" t="n">
        <v>0</v>
      </c>
      <c r="G26" s="194" t="n">
        <v>0</v>
      </c>
      <c r="H26" s="194" t="n">
        <v>703.68</v>
      </c>
      <c r="I26" s="194" t="n">
        <v>10933.74</v>
      </c>
      <c r="J26" s="194" t="n">
        <v>5461.51</v>
      </c>
      <c r="K26" s="194" t="n">
        <v>22067.87</v>
      </c>
      <c r="L26" s="194" t="n">
        <v>0</v>
      </c>
      <c r="M26" s="194" t="n">
        <v>0</v>
      </c>
      <c r="N26" s="194" t="n">
        <v>4336</v>
      </c>
      <c r="O26" s="194" t="n">
        <v>14884.66</v>
      </c>
      <c r="P26" s="194" t="n">
        <v>178916.35</v>
      </c>
      <c r="Q26" s="194" t="n">
        <v>0</v>
      </c>
      <c r="R26" s="194" t="n">
        <v>38363.41</v>
      </c>
      <c r="S26" s="194" t="n">
        <v>0</v>
      </c>
      <c r="T26" s="194" t="n">
        <v>5363.26</v>
      </c>
      <c r="U26" s="194" t="n">
        <v>2043.18</v>
      </c>
      <c r="V26" s="194" t="n">
        <v>0</v>
      </c>
      <c r="W26" s="194" t="n">
        <v>0</v>
      </c>
      <c r="X26" s="194" t="n">
        <v>0</v>
      </c>
    </row>
    <row r="27">
      <c r="A27" s="4" t="s">
        <v>12</v>
      </c>
      <c r="B27" s="194" t="n">
        <v>10427341.98</v>
      </c>
      <c r="C27" s="194" t="n">
        <v>283560</v>
      </c>
      <c r="D27" s="194" t="n">
        <v>540</v>
      </c>
      <c r="E27" s="194" t="n">
        <v>1542900</v>
      </c>
      <c r="F27" s="194" t="n">
        <v>3000</v>
      </c>
      <c r="G27" s="194" t="n">
        <v>4680</v>
      </c>
      <c r="H27" s="194" t="n">
        <v>2312840</v>
      </c>
      <c r="I27" s="194" t="n">
        <v>1594260</v>
      </c>
      <c r="J27" s="194" t="n">
        <v>474540</v>
      </c>
      <c r="K27" s="194" t="n">
        <v>439620</v>
      </c>
      <c r="L27" s="194" t="n">
        <v>344040</v>
      </c>
      <c r="M27" s="194" t="n">
        <v>157380</v>
      </c>
      <c r="N27" s="194" t="n">
        <v>53580</v>
      </c>
      <c r="O27" s="194" t="n">
        <v>1448460</v>
      </c>
      <c r="P27" s="194" t="n">
        <v>608640</v>
      </c>
      <c r="Q27" s="194" t="n">
        <v>5220</v>
      </c>
      <c r="R27" s="194" t="n">
        <v>246480</v>
      </c>
      <c r="S27" s="194" t="n">
        <v>56880</v>
      </c>
      <c r="T27" s="194" t="n">
        <v>321780</v>
      </c>
      <c r="U27" s="194" t="n">
        <v>512381.98</v>
      </c>
      <c r="V27" s="194" t="n">
        <v>180</v>
      </c>
      <c r="W27" s="194" t="n">
        <v>0</v>
      </c>
      <c r="X27" s="194" t="n">
        <v>16380</v>
      </c>
    </row>
    <row r="28">
      <c r="A28" s="4" t="s">
        <v>13</v>
      </c>
      <c r="B28" s="194" t="n">
        <v>20109731.58</v>
      </c>
      <c r="C28" s="194" t="n">
        <v>34262.31</v>
      </c>
      <c r="D28" s="194" t="n">
        <v>0</v>
      </c>
      <c r="E28" s="194" t="n">
        <v>13880311.56</v>
      </c>
      <c r="F28" s="194" t="n">
        <v>195175.56</v>
      </c>
      <c r="G28" s="194" t="n">
        <v>27620.42</v>
      </c>
      <c r="H28" s="194" t="n">
        <v>278767.07</v>
      </c>
      <c r="I28" s="194" t="n">
        <v>1302013.29</v>
      </c>
      <c r="J28" s="194" t="n">
        <v>1228253.35</v>
      </c>
      <c r="K28" s="194" t="n">
        <v>708391.3</v>
      </c>
      <c r="L28" s="194" t="n">
        <v>331655.05</v>
      </c>
      <c r="M28" s="194" t="n">
        <v>17905.77</v>
      </c>
      <c r="N28" s="194" t="n">
        <v>114963.35</v>
      </c>
      <c r="O28" s="194" t="n">
        <v>754645.2</v>
      </c>
      <c r="P28" s="194" t="n">
        <v>879470.3</v>
      </c>
      <c r="Q28" s="194" t="n">
        <v>2596.46</v>
      </c>
      <c r="R28" s="194" t="n">
        <v>79175</v>
      </c>
      <c r="S28" s="194" t="n">
        <v>113686.96</v>
      </c>
      <c r="T28" s="194" t="n">
        <v>68496.69</v>
      </c>
      <c r="U28" s="194" t="n">
        <v>92213.97</v>
      </c>
      <c r="V28" s="194" t="n">
        <v>0</v>
      </c>
      <c r="W28" s="194" t="n">
        <v>0</v>
      </c>
      <c r="X28" s="194" t="n">
        <v>127.97</v>
      </c>
    </row>
    <row r="29">
      <c r="A29" s="4" t="s">
        <v>14</v>
      </c>
      <c r="B29" s="194" t="n">
        <v>31421523.89</v>
      </c>
      <c r="C29" s="194" t="n">
        <v>404256.49</v>
      </c>
      <c r="D29" s="194" t="n">
        <v>26768.97</v>
      </c>
      <c r="E29" s="194" t="n">
        <v>14881418.44</v>
      </c>
      <c r="F29" s="194" t="n">
        <v>36890.09</v>
      </c>
      <c r="G29" s="194" t="n">
        <v>201731.65</v>
      </c>
      <c r="H29" s="194" t="n">
        <v>2564899.07</v>
      </c>
      <c r="I29" s="194" t="n">
        <v>3811123.89</v>
      </c>
      <c r="J29" s="194" t="n">
        <v>2228310.76</v>
      </c>
      <c r="K29" s="194" t="n">
        <v>1698278.22</v>
      </c>
      <c r="L29" s="194" t="n">
        <v>855937.65</v>
      </c>
      <c r="M29" s="194" t="n">
        <v>101352.79</v>
      </c>
      <c r="N29" s="194" t="n">
        <v>320967.45</v>
      </c>
      <c r="O29" s="194" t="n">
        <v>1731853</v>
      </c>
      <c r="P29" s="194" t="n">
        <v>1703928.23</v>
      </c>
      <c r="Q29" s="194" t="n">
        <v>4899.98</v>
      </c>
      <c r="R29" s="194" t="n">
        <v>143684.93</v>
      </c>
      <c r="S29" s="194" t="n">
        <v>252046.87</v>
      </c>
      <c r="T29" s="194" t="n">
        <v>229532.05</v>
      </c>
      <c r="U29" s="194" t="n">
        <v>222140.02</v>
      </c>
      <c r="V29" s="194" t="n">
        <v>0</v>
      </c>
      <c r="W29" s="194" t="n">
        <v>240</v>
      </c>
      <c r="X29" s="194" t="n">
        <v>1263.34</v>
      </c>
    </row>
    <row r="30">
      <c r="A30" s="4" t="s">
        <v>15</v>
      </c>
      <c r="B30" s="194" t="n">
        <v>1021545</v>
      </c>
      <c r="C30" s="194" t="n">
        <v>26880</v>
      </c>
      <c r="D30" s="194" t="n">
        <v>0</v>
      </c>
      <c r="E30" s="194" t="n">
        <v>106890</v>
      </c>
      <c r="F30" s="194" t="n">
        <v>0</v>
      </c>
      <c r="G30" s="194" t="n">
        <v>1050</v>
      </c>
      <c r="H30" s="194" t="n">
        <v>292845</v>
      </c>
      <c r="I30" s="194" t="n">
        <v>136080</v>
      </c>
      <c r="J30" s="194" t="n">
        <v>49350</v>
      </c>
      <c r="K30" s="194" t="n">
        <v>22470</v>
      </c>
      <c r="L30" s="194" t="n">
        <v>32760</v>
      </c>
      <c r="M30" s="194" t="n">
        <v>10080</v>
      </c>
      <c r="N30" s="194" t="n">
        <v>6090</v>
      </c>
      <c r="O30" s="194" t="n">
        <v>119700</v>
      </c>
      <c r="P30" s="194" t="n">
        <v>54180</v>
      </c>
      <c r="Q30" s="194" t="n">
        <v>0</v>
      </c>
      <c r="R30" s="194" t="n">
        <v>23520</v>
      </c>
      <c r="S30" s="194" t="n">
        <v>2730</v>
      </c>
      <c r="T30" s="194" t="n">
        <v>55650</v>
      </c>
      <c r="U30" s="194" t="n">
        <v>79380</v>
      </c>
      <c r="V30" s="194" t="n">
        <v>0</v>
      </c>
      <c r="W30" s="194" t="n">
        <v>0</v>
      </c>
      <c r="X30" s="194" t="n">
        <v>1890</v>
      </c>
    </row>
    <row r="31">
      <c r="A31" s="4" t="s">
        <v>16</v>
      </c>
      <c r="B31" s="194" t="n">
        <v>116760</v>
      </c>
      <c r="C31" s="194" t="n">
        <v>420</v>
      </c>
      <c r="D31" s="194" t="n">
        <v>0</v>
      </c>
      <c r="E31" s="194" t="n">
        <v>3570</v>
      </c>
      <c r="F31" s="194" t="n">
        <v>210</v>
      </c>
      <c r="G31" s="194" t="n">
        <v>0</v>
      </c>
      <c r="H31" s="194" t="n">
        <v>3360</v>
      </c>
      <c r="I31" s="194" t="n">
        <v>9870</v>
      </c>
      <c r="J31" s="194" t="n">
        <v>2520</v>
      </c>
      <c r="K31" s="194" t="n">
        <v>3360</v>
      </c>
      <c r="L31" s="194" t="n">
        <v>3360</v>
      </c>
      <c r="M31" s="194" t="n">
        <v>210</v>
      </c>
      <c r="N31" s="194" t="n">
        <v>2730</v>
      </c>
      <c r="O31" s="194" t="n">
        <v>9240</v>
      </c>
      <c r="P31" s="194" t="n">
        <v>8190</v>
      </c>
      <c r="Q31" s="194" t="n">
        <v>0</v>
      </c>
      <c r="R31" s="194" t="n">
        <v>1680</v>
      </c>
      <c r="S31" s="194" t="n">
        <v>210</v>
      </c>
      <c r="T31" s="194" t="n">
        <v>1680</v>
      </c>
      <c r="U31" s="194" t="n">
        <v>840</v>
      </c>
      <c r="V31" s="194" t="n">
        <v>0</v>
      </c>
      <c r="W31" s="194" t="n">
        <v>0</v>
      </c>
      <c r="X31" s="194" t="n">
        <v>65310</v>
      </c>
    </row>
    <row r="32">
      <c r="A32" s="49" t="s">
        <v>232</v>
      </c>
      <c r="B32" s="196" t="n">
        <v>63388720.09</v>
      </c>
      <c r="C32" s="196" t="n">
        <v>749378.8</v>
      </c>
      <c r="D32" s="196" t="n">
        <v>27308.97</v>
      </c>
      <c r="E32" s="196" t="n">
        <v>30423833.98</v>
      </c>
      <c r="F32" s="196" t="n">
        <v>235275.65</v>
      </c>
      <c r="G32" s="196" t="n">
        <v>235082.07</v>
      </c>
      <c r="H32" s="196" t="n">
        <v>5453414.82</v>
      </c>
      <c r="I32" s="196" t="n">
        <v>6864280.92</v>
      </c>
      <c r="J32" s="196" t="n">
        <v>3988435.62</v>
      </c>
      <c r="K32" s="196" t="n">
        <v>2894187.39</v>
      </c>
      <c r="L32" s="196" t="n">
        <v>1567752.7</v>
      </c>
      <c r="M32" s="196" t="n">
        <v>286928.56</v>
      </c>
      <c r="N32" s="196" t="n">
        <v>502666.8</v>
      </c>
      <c r="O32" s="196" t="n">
        <v>4078782.86</v>
      </c>
      <c r="P32" s="196" t="n">
        <v>3433324.88</v>
      </c>
      <c r="Q32" s="196" t="n">
        <v>12716.44</v>
      </c>
      <c r="R32" s="196" t="n">
        <v>532903.34</v>
      </c>
      <c r="S32" s="196" t="n">
        <v>425553.83</v>
      </c>
      <c r="T32" s="196" t="n">
        <v>682502</v>
      </c>
      <c r="U32" s="196" t="n">
        <v>908999.15</v>
      </c>
      <c r="V32" s="196" t="n">
        <v>180</v>
      </c>
      <c r="W32" s="196" t="n">
        <v>240</v>
      </c>
      <c r="X32" s="196" t="n">
        <v>84971.31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239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53</v>
      </c>
      <c r="C10" s="197" t="n">
        <v>0</v>
      </c>
      <c r="D10" s="197" t="n">
        <v>0</v>
      </c>
      <c r="E10" s="197" t="n">
        <v>6</v>
      </c>
      <c r="F10" s="197" t="n">
        <v>0</v>
      </c>
      <c r="G10" s="197" t="n">
        <v>0</v>
      </c>
      <c r="H10" s="197" t="n">
        <v>2</v>
      </c>
      <c r="I10" s="197" t="n">
        <v>13</v>
      </c>
      <c r="J10" s="197" t="n">
        <v>3</v>
      </c>
      <c r="K10" s="197" t="n">
        <v>6</v>
      </c>
      <c r="L10" s="197" t="n">
        <v>1</v>
      </c>
      <c r="M10" s="197" t="n">
        <v>0</v>
      </c>
      <c r="N10" s="197" t="n">
        <v>1</v>
      </c>
      <c r="O10" s="197" t="n">
        <v>4</v>
      </c>
      <c r="P10" s="197" t="n">
        <v>10</v>
      </c>
      <c r="Q10" s="197" t="n">
        <v>0</v>
      </c>
      <c r="R10" s="197" t="n">
        <v>3</v>
      </c>
      <c r="S10" s="197" t="n">
        <v>0</v>
      </c>
      <c r="T10" s="197" t="n">
        <v>2</v>
      </c>
      <c r="U10" s="197" t="n">
        <v>2</v>
      </c>
      <c r="V10" s="197" t="n">
        <v>0</v>
      </c>
      <c r="W10" s="197" t="n">
        <v>0</v>
      </c>
      <c r="X10" s="197" t="n">
        <v>0</v>
      </c>
    </row>
    <row r="11">
      <c r="A11" s="4" t="s">
        <v>12</v>
      </c>
      <c r="B11" s="197" t="n">
        <v>22657</v>
      </c>
      <c r="C11" s="197" t="n">
        <v>549</v>
      </c>
      <c r="D11" s="197" t="n">
        <v>0</v>
      </c>
      <c r="E11" s="197" t="n">
        <v>3243</v>
      </c>
      <c r="F11" s="197" t="n">
        <v>6</v>
      </c>
      <c r="G11" s="197" t="n">
        <v>10</v>
      </c>
      <c r="H11" s="197" t="n">
        <v>4402</v>
      </c>
      <c r="I11" s="197" t="n">
        <v>3988</v>
      </c>
      <c r="J11" s="197" t="n">
        <v>1027</v>
      </c>
      <c r="K11" s="197" t="n">
        <v>1091</v>
      </c>
      <c r="L11" s="197" t="n">
        <v>761</v>
      </c>
      <c r="M11" s="197" t="n">
        <v>403</v>
      </c>
      <c r="N11" s="197" t="n">
        <v>124</v>
      </c>
      <c r="O11" s="197" t="n">
        <v>3146</v>
      </c>
      <c r="P11" s="197" t="n">
        <v>1253</v>
      </c>
      <c r="Q11" s="197" t="n">
        <v>11</v>
      </c>
      <c r="R11" s="197" t="n">
        <v>545</v>
      </c>
      <c r="S11" s="197" t="n">
        <v>170</v>
      </c>
      <c r="T11" s="197" t="n">
        <v>617</v>
      </c>
      <c r="U11" s="197" t="n">
        <v>1270</v>
      </c>
      <c r="V11" s="197" t="n">
        <v>1</v>
      </c>
      <c r="W11" s="197" t="n">
        <v>0</v>
      </c>
      <c r="X11" s="197" t="n">
        <v>40</v>
      </c>
    </row>
    <row r="12">
      <c r="A12" s="4" t="s">
        <v>13</v>
      </c>
      <c r="B12" s="197" t="n">
        <v>2561</v>
      </c>
      <c r="C12" s="197" t="n">
        <v>28</v>
      </c>
      <c r="D12" s="197" t="n">
        <v>0</v>
      </c>
      <c r="E12" s="197" t="n">
        <v>449</v>
      </c>
      <c r="F12" s="197" t="n">
        <v>3</v>
      </c>
      <c r="G12" s="197" t="n">
        <v>6</v>
      </c>
      <c r="H12" s="197" t="n">
        <v>141</v>
      </c>
      <c r="I12" s="197" t="n">
        <v>584</v>
      </c>
      <c r="J12" s="197" t="n">
        <v>142</v>
      </c>
      <c r="K12" s="197" t="n">
        <v>254</v>
      </c>
      <c r="L12" s="197" t="n">
        <v>80</v>
      </c>
      <c r="M12" s="197" t="n">
        <v>10</v>
      </c>
      <c r="N12" s="197" t="n">
        <v>61</v>
      </c>
      <c r="O12" s="197" t="n">
        <v>348</v>
      </c>
      <c r="P12" s="197" t="n">
        <v>233</v>
      </c>
      <c r="Q12" s="197" t="n">
        <v>1</v>
      </c>
      <c r="R12" s="197" t="n">
        <v>45</v>
      </c>
      <c r="S12" s="197" t="n">
        <v>61</v>
      </c>
      <c r="T12" s="197" t="n">
        <v>49</v>
      </c>
      <c r="U12" s="197" t="n">
        <v>65</v>
      </c>
      <c r="V12" s="197" t="n">
        <v>0</v>
      </c>
      <c r="W12" s="197" t="n">
        <v>0</v>
      </c>
      <c r="X12" s="197" t="n">
        <v>1</v>
      </c>
    </row>
    <row r="13">
      <c r="A13" s="4" t="s">
        <v>14</v>
      </c>
      <c r="B13" s="197" t="n">
        <v>10365</v>
      </c>
      <c r="C13" s="197" t="n">
        <v>164</v>
      </c>
      <c r="D13" s="197" t="n">
        <v>7</v>
      </c>
      <c r="E13" s="197" t="n">
        <v>1629</v>
      </c>
      <c r="F13" s="197" t="n">
        <v>7</v>
      </c>
      <c r="G13" s="197" t="n">
        <v>54</v>
      </c>
      <c r="H13" s="197" t="n">
        <v>933</v>
      </c>
      <c r="I13" s="197" t="n">
        <v>2463</v>
      </c>
      <c r="J13" s="197" t="n">
        <v>675</v>
      </c>
      <c r="K13" s="197" t="n">
        <v>1007</v>
      </c>
      <c r="L13" s="197" t="n">
        <v>386</v>
      </c>
      <c r="M13" s="197" t="n">
        <v>51</v>
      </c>
      <c r="N13" s="197" t="n">
        <v>197</v>
      </c>
      <c r="O13" s="197" t="n">
        <v>1250</v>
      </c>
      <c r="P13" s="197" t="n">
        <v>687</v>
      </c>
      <c r="Q13" s="197" t="n">
        <v>8</v>
      </c>
      <c r="R13" s="197" t="n">
        <v>154</v>
      </c>
      <c r="S13" s="197" t="n">
        <v>247</v>
      </c>
      <c r="T13" s="197" t="n">
        <v>191</v>
      </c>
      <c r="U13" s="197" t="n">
        <v>252</v>
      </c>
      <c r="V13" s="197" t="n">
        <v>0</v>
      </c>
      <c r="W13" s="197" t="n">
        <v>1</v>
      </c>
      <c r="X13" s="197" t="n">
        <v>2</v>
      </c>
    </row>
    <row r="14">
      <c r="A14" s="4" t="s">
        <v>15</v>
      </c>
      <c r="B14" s="197" t="n">
        <v>4404</v>
      </c>
      <c r="C14" s="197" t="n">
        <v>122</v>
      </c>
      <c r="D14" s="197" t="n">
        <v>0</v>
      </c>
      <c r="E14" s="197" t="n">
        <v>439</v>
      </c>
      <c r="F14" s="197" t="n">
        <v>1</v>
      </c>
      <c r="G14" s="197" t="n">
        <v>4</v>
      </c>
      <c r="H14" s="197" t="n">
        <v>1248</v>
      </c>
      <c r="I14" s="197" t="n">
        <v>600</v>
      </c>
      <c r="J14" s="197" t="n">
        <v>204</v>
      </c>
      <c r="K14" s="197" t="n">
        <v>93</v>
      </c>
      <c r="L14" s="197" t="n">
        <v>137</v>
      </c>
      <c r="M14" s="197" t="n">
        <v>44</v>
      </c>
      <c r="N14" s="197" t="n">
        <v>28</v>
      </c>
      <c r="O14" s="197" t="n">
        <v>527</v>
      </c>
      <c r="P14" s="197" t="n">
        <v>237</v>
      </c>
      <c r="Q14" s="197" t="n">
        <v>1</v>
      </c>
      <c r="R14" s="197" t="n">
        <v>106</v>
      </c>
      <c r="S14" s="197" t="n">
        <v>13</v>
      </c>
      <c r="T14" s="197" t="n">
        <v>234</v>
      </c>
      <c r="U14" s="197" t="n">
        <v>358</v>
      </c>
      <c r="V14" s="197" t="n">
        <v>0</v>
      </c>
      <c r="W14" s="197" t="n">
        <v>0</v>
      </c>
      <c r="X14" s="197" t="n">
        <v>8</v>
      </c>
    </row>
    <row r="15">
      <c r="A15" s="4" t="s">
        <v>16</v>
      </c>
      <c r="B15" s="197" t="n">
        <v>522</v>
      </c>
      <c r="C15" s="197" t="n">
        <v>2</v>
      </c>
      <c r="D15" s="197" t="n">
        <v>0</v>
      </c>
      <c r="E15" s="197" t="n">
        <v>15</v>
      </c>
      <c r="F15" s="197" t="n">
        <v>1</v>
      </c>
      <c r="G15" s="197" t="n">
        <v>0</v>
      </c>
      <c r="H15" s="197" t="n">
        <v>14</v>
      </c>
      <c r="I15" s="197" t="n">
        <v>48</v>
      </c>
      <c r="J15" s="197" t="n">
        <v>12</v>
      </c>
      <c r="K15" s="197" t="n">
        <v>16</v>
      </c>
      <c r="L15" s="197" t="n">
        <v>18</v>
      </c>
      <c r="M15" s="197" t="n">
        <v>1</v>
      </c>
      <c r="N15" s="197" t="n">
        <v>13</v>
      </c>
      <c r="O15" s="197" t="n">
        <v>36</v>
      </c>
      <c r="P15" s="197" t="n">
        <v>37</v>
      </c>
      <c r="Q15" s="197" t="n">
        <v>0</v>
      </c>
      <c r="R15" s="197" t="n">
        <v>8</v>
      </c>
      <c r="S15" s="197" t="n">
        <v>2</v>
      </c>
      <c r="T15" s="197" t="n">
        <v>7</v>
      </c>
      <c r="U15" s="197" t="n">
        <v>4</v>
      </c>
      <c r="V15" s="197" t="n">
        <v>0</v>
      </c>
      <c r="W15" s="197" t="n">
        <v>0</v>
      </c>
      <c r="X15" s="197" t="n">
        <v>288</v>
      </c>
    </row>
    <row r="16">
      <c r="A16" s="49" t="s">
        <v>232</v>
      </c>
      <c r="B16" s="199" t="n">
        <v>40562</v>
      </c>
      <c r="C16" s="199" t="n">
        <v>865</v>
      </c>
      <c r="D16" s="199" t="n">
        <v>7</v>
      </c>
      <c r="E16" s="199" t="n">
        <v>5781</v>
      </c>
      <c r="F16" s="199" t="n">
        <v>18</v>
      </c>
      <c r="G16" s="199" t="n">
        <v>74</v>
      </c>
      <c r="H16" s="199" t="n">
        <v>6740</v>
      </c>
      <c r="I16" s="199" t="n">
        <v>7696</v>
      </c>
      <c r="J16" s="199" t="n">
        <v>2063</v>
      </c>
      <c r="K16" s="199" t="n">
        <v>2467</v>
      </c>
      <c r="L16" s="199" t="n">
        <v>1383</v>
      </c>
      <c r="M16" s="199" t="n">
        <v>509</v>
      </c>
      <c r="N16" s="199" t="n">
        <v>424</v>
      </c>
      <c r="O16" s="199" t="n">
        <v>5311</v>
      </c>
      <c r="P16" s="199" t="n">
        <v>2457</v>
      </c>
      <c r="Q16" s="199" t="n">
        <v>21</v>
      </c>
      <c r="R16" s="199" t="n">
        <v>861</v>
      </c>
      <c r="S16" s="199" t="n">
        <v>493</v>
      </c>
      <c r="T16" s="199" t="n">
        <v>1100</v>
      </c>
      <c r="U16" s="199" t="n">
        <v>1951</v>
      </c>
      <c r="V16" s="199" t="n">
        <v>1</v>
      </c>
      <c r="W16" s="199" t="n">
        <v>1</v>
      </c>
      <c r="X16" s="199" t="n">
        <v>339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135</v>
      </c>
      <c r="C18" s="197" t="n">
        <v>0</v>
      </c>
      <c r="D18" s="197" t="n">
        <v>0</v>
      </c>
      <c r="E18" s="197" t="n">
        <v>15</v>
      </c>
      <c r="F18" s="197" t="n">
        <v>0</v>
      </c>
      <c r="G18" s="197" t="n">
        <v>0</v>
      </c>
      <c r="H18" s="197" t="n">
        <v>3</v>
      </c>
      <c r="I18" s="197" t="n">
        <v>30</v>
      </c>
      <c r="J18" s="197" t="n">
        <v>7</v>
      </c>
      <c r="K18" s="197" t="n">
        <v>14</v>
      </c>
      <c r="L18" s="197" t="n">
        <v>1</v>
      </c>
      <c r="M18" s="197" t="n">
        <v>0</v>
      </c>
      <c r="N18" s="197" t="n">
        <v>2</v>
      </c>
      <c r="O18" s="197" t="n">
        <v>10</v>
      </c>
      <c r="P18" s="197" t="n">
        <v>31</v>
      </c>
      <c r="Q18" s="197" t="n">
        <v>0</v>
      </c>
      <c r="R18" s="197" t="n">
        <v>15</v>
      </c>
      <c r="S18" s="197" t="n">
        <v>0</v>
      </c>
      <c r="T18" s="197" t="n">
        <v>2</v>
      </c>
      <c r="U18" s="197" t="n">
        <v>5</v>
      </c>
      <c r="V18" s="197" t="n">
        <v>0</v>
      </c>
      <c r="W18" s="197" t="n">
        <v>0</v>
      </c>
      <c r="X18" s="197" t="n">
        <v>0</v>
      </c>
    </row>
    <row r="19">
      <c r="A19" s="4" t="s">
        <v>12</v>
      </c>
      <c r="B19" s="197" t="n">
        <v>22618</v>
      </c>
      <c r="C19" s="197" t="n">
        <v>549</v>
      </c>
      <c r="D19" s="197" t="n">
        <v>0</v>
      </c>
      <c r="E19" s="197" t="n">
        <v>3235</v>
      </c>
      <c r="F19" s="197" t="n">
        <v>6</v>
      </c>
      <c r="G19" s="197" t="n">
        <v>10</v>
      </c>
      <c r="H19" s="197" t="n">
        <v>4397</v>
      </c>
      <c r="I19" s="197" t="n">
        <v>3981</v>
      </c>
      <c r="J19" s="197" t="n">
        <v>1024</v>
      </c>
      <c r="K19" s="197" t="n">
        <v>1091</v>
      </c>
      <c r="L19" s="197" t="n">
        <v>758</v>
      </c>
      <c r="M19" s="197" t="n">
        <v>402</v>
      </c>
      <c r="N19" s="197" t="n">
        <v>123</v>
      </c>
      <c r="O19" s="197" t="n">
        <v>3143</v>
      </c>
      <c r="P19" s="197" t="n">
        <v>1251</v>
      </c>
      <c r="Q19" s="197" t="n">
        <v>11</v>
      </c>
      <c r="R19" s="197" t="n">
        <v>544</v>
      </c>
      <c r="S19" s="197" t="n">
        <v>170</v>
      </c>
      <c r="T19" s="197" t="n">
        <v>616</v>
      </c>
      <c r="U19" s="197" t="n">
        <v>1266</v>
      </c>
      <c r="V19" s="197" t="n">
        <v>1</v>
      </c>
      <c r="W19" s="197" t="n">
        <v>0</v>
      </c>
      <c r="X19" s="197" t="n">
        <v>40</v>
      </c>
    </row>
    <row r="20">
      <c r="A20" s="4" t="s">
        <v>13</v>
      </c>
      <c r="B20" s="197" t="n">
        <v>52822</v>
      </c>
      <c r="C20" s="197" t="n">
        <v>58</v>
      </c>
      <c r="D20" s="197" t="n">
        <v>0</v>
      </c>
      <c r="E20" s="197" t="n">
        <v>37605</v>
      </c>
      <c r="F20" s="197" t="n">
        <v>75</v>
      </c>
      <c r="G20" s="197" t="n">
        <v>21</v>
      </c>
      <c r="H20" s="197" t="n">
        <v>472</v>
      </c>
      <c r="I20" s="197" t="n">
        <v>2858</v>
      </c>
      <c r="J20" s="197" t="n">
        <v>5260</v>
      </c>
      <c r="K20" s="197" t="n">
        <v>1442</v>
      </c>
      <c r="L20" s="197" t="n">
        <v>434</v>
      </c>
      <c r="M20" s="197" t="n">
        <v>43</v>
      </c>
      <c r="N20" s="197" t="n">
        <v>196</v>
      </c>
      <c r="O20" s="197" t="n">
        <v>1333</v>
      </c>
      <c r="P20" s="197" t="n">
        <v>2188</v>
      </c>
      <c r="Q20" s="197" t="n">
        <v>6</v>
      </c>
      <c r="R20" s="197" t="n">
        <v>147</v>
      </c>
      <c r="S20" s="197" t="n">
        <v>341</v>
      </c>
      <c r="T20" s="197" t="n">
        <v>120</v>
      </c>
      <c r="U20" s="197" t="n">
        <v>222</v>
      </c>
      <c r="V20" s="197" t="n">
        <v>0</v>
      </c>
      <c r="W20" s="197" t="n">
        <v>0</v>
      </c>
      <c r="X20" s="197" t="n">
        <v>1</v>
      </c>
    </row>
    <row r="21">
      <c r="A21" s="4" t="s">
        <v>14</v>
      </c>
      <c r="B21" s="197" t="n">
        <v>120716</v>
      </c>
      <c r="C21" s="197" t="n">
        <v>1256</v>
      </c>
      <c r="D21" s="197" t="n">
        <v>86</v>
      </c>
      <c r="E21" s="197" t="n">
        <v>57746</v>
      </c>
      <c r="F21" s="197" t="n">
        <v>252</v>
      </c>
      <c r="G21" s="197" t="n">
        <v>572</v>
      </c>
      <c r="H21" s="197" t="n">
        <v>7703</v>
      </c>
      <c r="I21" s="197" t="n">
        <v>17776</v>
      </c>
      <c r="J21" s="197" t="n">
        <v>7445</v>
      </c>
      <c r="K21" s="197" t="n">
        <v>6312</v>
      </c>
      <c r="L21" s="197" t="n">
        <v>5063</v>
      </c>
      <c r="M21" s="197" t="n">
        <v>218</v>
      </c>
      <c r="N21" s="197" t="n">
        <v>1164</v>
      </c>
      <c r="O21" s="197" t="n">
        <v>6448</v>
      </c>
      <c r="P21" s="197" t="n">
        <v>5599</v>
      </c>
      <c r="Q21" s="197" t="n">
        <v>24</v>
      </c>
      <c r="R21" s="197" t="n">
        <v>555</v>
      </c>
      <c r="S21" s="197" t="n">
        <v>803</v>
      </c>
      <c r="T21" s="197" t="n">
        <v>802</v>
      </c>
      <c r="U21" s="197" t="n">
        <v>884</v>
      </c>
      <c r="V21" s="197" t="n">
        <v>0</v>
      </c>
      <c r="W21" s="197" t="n">
        <v>1</v>
      </c>
      <c r="X21" s="197" t="n">
        <v>7</v>
      </c>
    </row>
    <row r="22">
      <c r="A22" s="4" t="s">
        <v>15</v>
      </c>
      <c r="B22" s="197" t="n">
        <v>4394</v>
      </c>
      <c r="C22" s="197" t="n">
        <v>121</v>
      </c>
      <c r="D22" s="197" t="n">
        <v>0</v>
      </c>
      <c r="E22" s="197" t="n">
        <v>439</v>
      </c>
      <c r="F22" s="197" t="n">
        <v>1</v>
      </c>
      <c r="G22" s="197" t="n">
        <v>4</v>
      </c>
      <c r="H22" s="197" t="n">
        <v>1247</v>
      </c>
      <c r="I22" s="197" t="n">
        <v>598</v>
      </c>
      <c r="J22" s="197" t="n">
        <v>204</v>
      </c>
      <c r="K22" s="197" t="n">
        <v>93</v>
      </c>
      <c r="L22" s="197" t="n">
        <v>137</v>
      </c>
      <c r="M22" s="197" t="n">
        <v>44</v>
      </c>
      <c r="N22" s="197" t="n">
        <v>28</v>
      </c>
      <c r="O22" s="197" t="n">
        <v>523</v>
      </c>
      <c r="P22" s="197" t="n">
        <v>235</v>
      </c>
      <c r="Q22" s="197" t="n">
        <v>1</v>
      </c>
      <c r="R22" s="197" t="n">
        <v>106</v>
      </c>
      <c r="S22" s="197" t="n">
        <v>13</v>
      </c>
      <c r="T22" s="197" t="n">
        <v>234</v>
      </c>
      <c r="U22" s="197" t="n">
        <v>358</v>
      </c>
      <c r="V22" s="197" t="n">
        <v>0</v>
      </c>
      <c r="W22" s="197" t="n">
        <v>0</v>
      </c>
      <c r="X22" s="197" t="n">
        <v>8</v>
      </c>
    </row>
    <row r="23">
      <c r="A23" s="4" t="s">
        <v>16</v>
      </c>
      <c r="B23" s="197" t="n">
        <v>522</v>
      </c>
      <c r="C23" s="197" t="n">
        <v>2</v>
      </c>
      <c r="D23" s="197" t="n">
        <v>0</v>
      </c>
      <c r="E23" s="197" t="n">
        <v>15</v>
      </c>
      <c r="F23" s="197" t="n">
        <v>1</v>
      </c>
      <c r="G23" s="197" t="n">
        <v>0</v>
      </c>
      <c r="H23" s="197" t="n">
        <v>14</v>
      </c>
      <c r="I23" s="197" t="n">
        <v>48</v>
      </c>
      <c r="J23" s="197" t="n">
        <v>12</v>
      </c>
      <c r="K23" s="197" t="n">
        <v>16</v>
      </c>
      <c r="L23" s="197" t="n">
        <v>18</v>
      </c>
      <c r="M23" s="197" t="n">
        <v>1</v>
      </c>
      <c r="N23" s="197" t="n">
        <v>13</v>
      </c>
      <c r="O23" s="197" t="n">
        <v>36</v>
      </c>
      <c r="P23" s="197" t="n">
        <v>37</v>
      </c>
      <c r="Q23" s="197" t="n">
        <v>0</v>
      </c>
      <c r="R23" s="197" t="n">
        <v>8</v>
      </c>
      <c r="S23" s="197" t="n">
        <v>2</v>
      </c>
      <c r="T23" s="197" t="n">
        <v>7</v>
      </c>
      <c r="U23" s="197" t="n">
        <v>4</v>
      </c>
      <c r="V23" s="197" t="n">
        <v>0</v>
      </c>
      <c r="W23" s="197" t="n">
        <v>0</v>
      </c>
      <c r="X23" s="197" t="n">
        <v>288</v>
      </c>
    </row>
    <row r="24">
      <c r="A24" s="49" t="s">
        <v>232</v>
      </c>
      <c r="B24" s="199" t="n">
        <v>201207</v>
      </c>
      <c r="C24" s="199" t="n">
        <v>1986</v>
      </c>
      <c r="D24" s="199" t="n">
        <v>86</v>
      </c>
      <c r="E24" s="199" t="n">
        <v>99055</v>
      </c>
      <c r="F24" s="199" t="n">
        <v>335</v>
      </c>
      <c r="G24" s="199" t="n">
        <v>607</v>
      </c>
      <c r="H24" s="199" t="n">
        <v>13836</v>
      </c>
      <c r="I24" s="199" t="n">
        <v>25291</v>
      </c>
      <c r="J24" s="199" t="n">
        <v>13952</v>
      </c>
      <c r="K24" s="199" t="n">
        <v>8968</v>
      </c>
      <c r="L24" s="199" t="n">
        <v>6411</v>
      </c>
      <c r="M24" s="199" t="n">
        <v>708</v>
      </c>
      <c r="N24" s="199" t="n">
        <v>1526</v>
      </c>
      <c r="O24" s="199" t="n">
        <v>11493</v>
      </c>
      <c r="P24" s="199" t="n">
        <v>9341</v>
      </c>
      <c r="Q24" s="199" t="n">
        <v>42</v>
      </c>
      <c r="R24" s="199" t="n">
        <v>1375</v>
      </c>
      <c r="S24" s="199" t="n">
        <v>1329</v>
      </c>
      <c r="T24" s="199" t="n">
        <v>1781</v>
      </c>
      <c r="U24" s="199" t="n">
        <v>2739</v>
      </c>
      <c r="V24" s="199" t="n">
        <v>1</v>
      </c>
      <c r="W24" s="199" t="n">
        <v>1</v>
      </c>
      <c r="X24" s="199" t="n">
        <v>344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61734.02</v>
      </c>
      <c r="C26" s="198" t="n">
        <v>0</v>
      </c>
      <c r="D26" s="198" t="n">
        <v>0</v>
      </c>
      <c r="E26" s="198" t="n">
        <v>7524.67</v>
      </c>
      <c r="F26" s="198" t="n">
        <v>0</v>
      </c>
      <c r="G26" s="198" t="n">
        <v>0</v>
      </c>
      <c r="H26" s="198" t="n">
        <v>1771.7</v>
      </c>
      <c r="I26" s="198" t="n">
        <v>6778.26</v>
      </c>
      <c r="J26" s="198" t="n">
        <v>4031.41</v>
      </c>
      <c r="K26" s="198" t="n">
        <v>5403.42</v>
      </c>
      <c r="L26" s="198" t="n">
        <v>286.27</v>
      </c>
      <c r="M26" s="198" t="n">
        <v>0</v>
      </c>
      <c r="N26" s="198" t="n">
        <v>1229.4</v>
      </c>
      <c r="O26" s="198" t="n">
        <v>7645.04</v>
      </c>
      <c r="P26" s="198" t="n">
        <v>17772.96</v>
      </c>
      <c r="Q26" s="198" t="n">
        <v>0</v>
      </c>
      <c r="R26" s="198" t="n">
        <v>5698.81</v>
      </c>
      <c r="S26" s="198" t="n">
        <v>0</v>
      </c>
      <c r="T26" s="198" t="n">
        <v>1564</v>
      </c>
      <c r="U26" s="198" t="n">
        <v>2028.08</v>
      </c>
      <c r="V26" s="198" t="n">
        <v>0</v>
      </c>
      <c r="W26" s="198" t="n">
        <v>0</v>
      </c>
      <c r="X26" s="198" t="n">
        <v>0</v>
      </c>
    </row>
    <row r="27">
      <c r="A27" s="4" t="s">
        <v>12</v>
      </c>
      <c r="B27" s="198" t="n">
        <v>9892300</v>
      </c>
      <c r="C27" s="198" t="n">
        <v>255660</v>
      </c>
      <c r="D27" s="198" t="n">
        <v>0</v>
      </c>
      <c r="E27" s="198" t="n">
        <v>1408080</v>
      </c>
      <c r="F27" s="198" t="n">
        <v>2760</v>
      </c>
      <c r="G27" s="198" t="n">
        <v>4200</v>
      </c>
      <c r="H27" s="198" t="n">
        <v>2134980</v>
      </c>
      <c r="I27" s="198" t="n">
        <v>1593270</v>
      </c>
      <c r="J27" s="198" t="n">
        <v>440520</v>
      </c>
      <c r="K27" s="198" t="n">
        <v>390720</v>
      </c>
      <c r="L27" s="198" t="n">
        <v>336240</v>
      </c>
      <c r="M27" s="198" t="n">
        <v>167220</v>
      </c>
      <c r="N27" s="198" t="n">
        <v>57060</v>
      </c>
      <c r="O27" s="198" t="n">
        <v>1377100</v>
      </c>
      <c r="P27" s="198" t="n">
        <v>590310</v>
      </c>
      <c r="Q27" s="198" t="n">
        <v>4620</v>
      </c>
      <c r="R27" s="198" t="n">
        <v>245340</v>
      </c>
      <c r="S27" s="198" t="n">
        <v>60000</v>
      </c>
      <c r="T27" s="198" t="n">
        <v>291600</v>
      </c>
      <c r="U27" s="198" t="n">
        <v>514080</v>
      </c>
      <c r="V27" s="198" t="n">
        <v>300</v>
      </c>
      <c r="W27" s="198" t="n">
        <v>0</v>
      </c>
      <c r="X27" s="198" t="n">
        <v>18240</v>
      </c>
    </row>
    <row r="28">
      <c r="A28" s="4" t="s">
        <v>13</v>
      </c>
      <c r="B28" s="198" t="n">
        <v>14496078.81</v>
      </c>
      <c r="C28" s="198" t="n">
        <v>23437.73</v>
      </c>
      <c r="D28" s="198" t="n">
        <v>0</v>
      </c>
      <c r="E28" s="198" t="n">
        <v>9467422.14</v>
      </c>
      <c r="F28" s="198" t="n">
        <v>24866.42</v>
      </c>
      <c r="G28" s="198" t="n">
        <v>7855.23</v>
      </c>
      <c r="H28" s="198" t="n">
        <v>196016.51</v>
      </c>
      <c r="I28" s="198" t="n">
        <v>1126949.4</v>
      </c>
      <c r="J28" s="198" t="n">
        <v>1043548.02</v>
      </c>
      <c r="K28" s="198" t="n">
        <v>584445.33</v>
      </c>
      <c r="L28" s="198" t="n">
        <v>257882.36</v>
      </c>
      <c r="M28" s="198" t="n">
        <v>12910.19</v>
      </c>
      <c r="N28" s="198" t="n">
        <v>81144.09</v>
      </c>
      <c r="O28" s="198" t="n">
        <v>599893.54</v>
      </c>
      <c r="P28" s="198" t="n">
        <v>771294.62</v>
      </c>
      <c r="Q28" s="198" t="n">
        <v>2012.82</v>
      </c>
      <c r="R28" s="198" t="n">
        <v>59874.33</v>
      </c>
      <c r="S28" s="198" t="n">
        <v>101693.19</v>
      </c>
      <c r="T28" s="198" t="n">
        <v>50551.01</v>
      </c>
      <c r="U28" s="198" t="n">
        <v>83401.88</v>
      </c>
      <c r="V28" s="198" t="n">
        <v>0</v>
      </c>
      <c r="W28" s="198" t="n">
        <v>0</v>
      </c>
      <c r="X28" s="198" t="n">
        <v>880</v>
      </c>
    </row>
    <row r="29">
      <c r="A29" s="4" t="s">
        <v>14</v>
      </c>
      <c r="B29" s="198" t="n">
        <v>31427592.05</v>
      </c>
      <c r="C29" s="198" t="n">
        <v>347021.96</v>
      </c>
      <c r="D29" s="198" t="n">
        <v>23273.6</v>
      </c>
      <c r="E29" s="198" t="n">
        <v>14471846.66</v>
      </c>
      <c r="F29" s="198" t="n">
        <v>48886.49</v>
      </c>
      <c r="G29" s="198" t="n">
        <v>135315.62</v>
      </c>
      <c r="H29" s="198" t="n">
        <v>2522832.53</v>
      </c>
      <c r="I29" s="198" t="n">
        <v>4249299.43</v>
      </c>
      <c r="J29" s="198" t="n">
        <v>2078250.54</v>
      </c>
      <c r="K29" s="198" t="n">
        <v>1509804.82</v>
      </c>
      <c r="L29" s="198" t="n">
        <v>1292698.34</v>
      </c>
      <c r="M29" s="198" t="n">
        <v>59528.04</v>
      </c>
      <c r="N29" s="198" t="n">
        <v>298068.11</v>
      </c>
      <c r="O29" s="198" t="n">
        <v>1979987.34</v>
      </c>
      <c r="P29" s="198" t="n">
        <v>1594092.31</v>
      </c>
      <c r="Q29" s="198" t="n">
        <v>8945.6</v>
      </c>
      <c r="R29" s="198" t="n">
        <v>172764.01</v>
      </c>
      <c r="S29" s="198" t="n">
        <v>181623.97</v>
      </c>
      <c r="T29" s="198" t="n">
        <v>212603.62</v>
      </c>
      <c r="U29" s="198" t="n">
        <v>238214.56</v>
      </c>
      <c r="V29" s="198" t="n">
        <v>0</v>
      </c>
      <c r="W29" s="198" t="n">
        <v>240</v>
      </c>
      <c r="X29" s="198" t="n">
        <v>2294.5</v>
      </c>
    </row>
    <row r="30">
      <c r="A30" s="4" t="s">
        <v>15</v>
      </c>
      <c r="B30" s="198" t="n">
        <v>927255</v>
      </c>
      <c r="C30" s="198" t="n">
        <v>26565</v>
      </c>
      <c r="D30" s="198" t="n">
        <v>0</v>
      </c>
      <c r="E30" s="198" t="n">
        <v>92190</v>
      </c>
      <c r="F30" s="198" t="n">
        <v>210</v>
      </c>
      <c r="G30" s="198" t="n">
        <v>840</v>
      </c>
      <c r="H30" s="198" t="n">
        <v>262080</v>
      </c>
      <c r="I30" s="198" t="n">
        <v>126000</v>
      </c>
      <c r="J30" s="198" t="n">
        <v>42840</v>
      </c>
      <c r="K30" s="198" t="n">
        <v>19530</v>
      </c>
      <c r="L30" s="198" t="n">
        <v>28770</v>
      </c>
      <c r="M30" s="198" t="n">
        <v>9240</v>
      </c>
      <c r="N30" s="198" t="n">
        <v>5880</v>
      </c>
      <c r="O30" s="198" t="n">
        <v>112350</v>
      </c>
      <c r="P30" s="198" t="n">
        <v>49770</v>
      </c>
      <c r="Q30" s="198" t="n">
        <v>210</v>
      </c>
      <c r="R30" s="198" t="n">
        <v>22260</v>
      </c>
      <c r="S30" s="198" t="n">
        <v>2730</v>
      </c>
      <c r="T30" s="198" t="n">
        <v>48930</v>
      </c>
      <c r="U30" s="198" t="n">
        <v>75180</v>
      </c>
      <c r="V30" s="198" t="n">
        <v>0</v>
      </c>
      <c r="W30" s="198" t="n">
        <v>0</v>
      </c>
      <c r="X30" s="198" t="n">
        <v>1680</v>
      </c>
    </row>
    <row r="31">
      <c r="A31" s="4" t="s">
        <v>16</v>
      </c>
      <c r="B31" s="198" t="n">
        <v>109620</v>
      </c>
      <c r="C31" s="198" t="n">
        <v>420</v>
      </c>
      <c r="D31" s="198" t="n">
        <v>0</v>
      </c>
      <c r="E31" s="198" t="n">
        <v>3150</v>
      </c>
      <c r="F31" s="198" t="n">
        <v>210</v>
      </c>
      <c r="G31" s="198" t="n">
        <v>0</v>
      </c>
      <c r="H31" s="198" t="n">
        <v>2940</v>
      </c>
      <c r="I31" s="198" t="n">
        <v>10080</v>
      </c>
      <c r="J31" s="198" t="n">
        <v>2520</v>
      </c>
      <c r="K31" s="198" t="n">
        <v>3360</v>
      </c>
      <c r="L31" s="198" t="n">
        <v>3780</v>
      </c>
      <c r="M31" s="198" t="n">
        <v>210</v>
      </c>
      <c r="N31" s="198" t="n">
        <v>2730</v>
      </c>
      <c r="O31" s="198" t="n">
        <v>7560</v>
      </c>
      <c r="P31" s="198" t="n">
        <v>7770</v>
      </c>
      <c r="Q31" s="198" t="n">
        <v>0</v>
      </c>
      <c r="R31" s="198" t="n">
        <v>1680</v>
      </c>
      <c r="S31" s="198" t="n">
        <v>420</v>
      </c>
      <c r="T31" s="198" t="n">
        <v>1470</v>
      </c>
      <c r="U31" s="198" t="n">
        <v>840</v>
      </c>
      <c r="V31" s="198" t="n">
        <v>0</v>
      </c>
      <c r="W31" s="198" t="n">
        <v>0</v>
      </c>
      <c r="X31" s="198" t="n">
        <v>60480</v>
      </c>
    </row>
    <row r="32">
      <c r="A32" s="49" t="s">
        <v>232</v>
      </c>
      <c r="B32" s="200" t="n">
        <v>56914579.88</v>
      </c>
      <c r="C32" s="200" t="n">
        <v>653104.69</v>
      </c>
      <c r="D32" s="200" t="n">
        <v>23273.6</v>
      </c>
      <c r="E32" s="200" t="n">
        <v>25450213.47</v>
      </c>
      <c r="F32" s="200" t="n">
        <v>76932.91</v>
      </c>
      <c r="G32" s="200" t="n">
        <v>148210.85</v>
      </c>
      <c r="H32" s="200" t="n">
        <v>5120620.74</v>
      </c>
      <c r="I32" s="200" t="n">
        <v>7112377.09</v>
      </c>
      <c r="J32" s="200" t="n">
        <v>3611709.97</v>
      </c>
      <c r="K32" s="200" t="n">
        <v>2513263.57</v>
      </c>
      <c r="L32" s="200" t="n">
        <v>1919656.97</v>
      </c>
      <c r="M32" s="200" t="n">
        <v>249108.23</v>
      </c>
      <c r="N32" s="200" t="n">
        <v>446111.6</v>
      </c>
      <c r="O32" s="200" t="n">
        <v>4084535.92</v>
      </c>
      <c r="P32" s="200" t="n">
        <v>3031009.89</v>
      </c>
      <c r="Q32" s="200" t="n">
        <v>15788.42</v>
      </c>
      <c r="R32" s="200" t="n">
        <v>507617.15</v>
      </c>
      <c r="S32" s="200" t="n">
        <v>346467.16</v>
      </c>
      <c r="T32" s="200" t="n">
        <v>606718.63</v>
      </c>
      <c r="U32" s="200" t="n">
        <v>913744.52</v>
      </c>
      <c r="V32" s="200" t="n">
        <v>300</v>
      </c>
      <c r="W32" s="200" t="n">
        <v>240</v>
      </c>
      <c r="X32" s="200" t="n">
        <v>83574.5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71</v>
      </c>
      <c r="C10" s="201" t="n">
        <v>0</v>
      </c>
      <c r="D10" s="201" t="n">
        <v>0</v>
      </c>
      <c r="E10" s="201" t="n">
        <v>7</v>
      </c>
      <c r="F10" s="201" t="n">
        <v>0</v>
      </c>
      <c r="G10" s="201" t="n">
        <v>0</v>
      </c>
      <c r="H10" s="201" t="n">
        <v>1</v>
      </c>
      <c r="I10" s="201" t="n">
        <v>14</v>
      </c>
      <c r="J10" s="201" t="n">
        <v>3</v>
      </c>
      <c r="K10" s="201" t="n">
        <v>17</v>
      </c>
      <c r="L10" s="201" t="n">
        <v>1</v>
      </c>
      <c r="M10" s="201" t="n">
        <v>0</v>
      </c>
      <c r="N10" s="201" t="n">
        <v>0</v>
      </c>
      <c r="O10" s="201" t="n">
        <v>6</v>
      </c>
      <c r="P10" s="201" t="n">
        <v>8</v>
      </c>
      <c r="Q10" s="201" t="n">
        <v>0</v>
      </c>
      <c r="R10" s="201" t="n">
        <v>1</v>
      </c>
      <c r="S10" s="201" t="n">
        <v>2</v>
      </c>
      <c r="T10" s="201" t="n">
        <v>6</v>
      </c>
      <c r="U10" s="201" t="n">
        <v>5</v>
      </c>
      <c r="V10" s="201" t="n">
        <v>0</v>
      </c>
      <c r="W10" s="201" t="n">
        <v>0</v>
      </c>
      <c r="X10" s="201" t="n">
        <v>0</v>
      </c>
    </row>
    <row r="11">
      <c r="A11" s="4" t="s">
        <v>12</v>
      </c>
      <c r="B11" s="201" t="n">
        <v>24119</v>
      </c>
      <c r="C11" s="201" t="n">
        <v>579</v>
      </c>
      <c r="D11" s="201" t="n">
        <v>0</v>
      </c>
      <c r="E11" s="201" t="n">
        <v>3413</v>
      </c>
      <c r="F11" s="201" t="n">
        <v>5</v>
      </c>
      <c r="G11" s="201" t="n">
        <v>17</v>
      </c>
      <c r="H11" s="201" t="n">
        <v>4952</v>
      </c>
      <c r="I11" s="201" t="n">
        <v>4269</v>
      </c>
      <c r="J11" s="201" t="n">
        <v>1066</v>
      </c>
      <c r="K11" s="201" t="n">
        <v>1401</v>
      </c>
      <c r="L11" s="201" t="n">
        <v>776</v>
      </c>
      <c r="M11" s="201" t="n">
        <v>476</v>
      </c>
      <c r="N11" s="201" t="n">
        <v>127</v>
      </c>
      <c r="O11" s="201" t="n">
        <v>3190</v>
      </c>
      <c r="P11" s="201" t="n">
        <v>1267</v>
      </c>
      <c r="Q11" s="201" t="n">
        <v>11</v>
      </c>
      <c r="R11" s="201" t="n">
        <v>524</v>
      </c>
      <c r="S11" s="201" t="n">
        <v>143</v>
      </c>
      <c r="T11" s="201" t="n">
        <v>650</v>
      </c>
      <c r="U11" s="201" t="n">
        <v>1211</v>
      </c>
      <c r="V11" s="201" t="n">
        <v>2</v>
      </c>
      <c r="W11" s="201" t="n">
        <v>1</v>
      </c>
      <c r="X11" s="201" t="n">
        <v>39</v>
      </c>
    </row>
    <row r="12">
      <c r="A12" s="4" t="s">
        <v>13</v>
      </c>
      <c r="B12" s="201" t="n">
        <v>2618</v>
      </c>
      <c r="C12" s="201" t="n">
        <v>38</v>
      </c>
      <c r="D12" s="201" t="n">
        <v>0</v>
      </c>
      <c r="E12" s="201" t="n">
        <v>401</v>
      </c>
      <c r="F12" s="201" t="n">
        <v>5</v>
      </c>
      <c r="G12" s="201" t="n">
        <v>6</v>
      </c>
      <c r="H12" s="201" t="n">
        <v>158</v>
      </c>
      <c r="I12" s="201" t="n">
        <v>606</v>
      </c>
      <c r="J12" s="201" t="n">
        <v>131</v>
      </c>
      <c r="K12" s="201" t="n">
        <v>298</v>
      </c>
      <c r="L12" s="201" t="n">
        <v>82</v>
      </c>
      <c r="M12" s="201" t="n">
        <v>13</v>
      </c>
      <c r="N12" s="201" t="n">
        <v>62</v>
      </c>
      <c r="O12" s="201" t="n">
        <v>339</v>
      </c>
      <c r="P12" s="201" t="n">
        <v>238</v>
      </c>
      <c r="Q12" s="201" t="n">
        <v>1</v>
      </c>
      <c r="R12" s="201" t="n">
        <v>54</v>
      </c>
      <c r="S12" s="201" t="n">
        <v>52</v>
      </c>
      <c r="T12" s="201" t="n">
        <v>54</v>
      </c>
      <c r="U12" s="201" t="n">
        <v>79</v>
      </c>
      <c r="V12" s="201" t="n">
        <v>0</v>
      </c>
      <c r="W12" s="201" t="n">
        <v>0</v>
      </c>
      <c r="X12" s="201" t="n">
        <v>1</v>
      </c>
    </row>
    <row r="13">
      <c r="A13" s="4" t="s">
        <v>14</v>
      </c>
      <c r="B13" s="201" t="n">
        <v>10909</v>
      </c>
      <c r="C13" s="201" t="n">
        <v>182</v>
      </c>
      <c r="D13" s="201" t="n">
        <v>13</v>
      </c>
      <c r="E13" s="201" t="n">
        <v>1595</v>
      </c>
      <c r="F13" s="201" t="n">
        <v>4</v>
      </c>
      <c r="G13" s="201" t="n">
        <v>43</v>
      </c>
      <c r="H13" s="201" t="n">
        <v>1056</v>
      </c>
      <c r="I13" s="201" t="n">
        <v>2562</v>
      </c>
      <c r="J13" s="201" t="n">
        <v>581</v>
      </c>
      <c r="K13" s="201" t="n">
        <v>1288</v>
      </c>
      <c r="L13" s="201" t="n">
        <v>410</v>
      </c>
      <c r="M13" s="201" t="n">
        <v>56</v>
      </c>
      <c r="N13" s="201" t="n">
        <v>212</v>
      </c>
      <c r="O13" s="201" t="n">
        <v>1302</v>
      </c>
      <c r="P13" s="201" t="n">
        <v>734</v>
      </c>
      <c r="Q13" s="201" t="n">
        <v>7</v>
      </c>
      <c r="R13" s="201" t="n">
        <v>141</v>
      </c>
      <c r="S13" s="201" t="n">
        <v>220</v>
      </c>
      <c r="T13" s="201" t="n">
        <v>241</v>
      </c>
      <c r="U13" s="201" t="n">
        <v>257</v>
      </c>
      <c r="V13" s="201" t="n">
        <v>0</v>
      </c>
      <c r="W13" s="201" t="n">
        <v>1</v>
      </c>
      <c r="X13" s="201" t="n">
        <v>4</v>
      </c>
    </row>
    <row r="14">
      <c r="A14" s="4" t="s">
        <v>15</v>
      </c>
      <c r="B14" s="201" t="n">
        <v>4665</v>
      </c>
      <c r="C14" s="201" t="n">
        <v>130</v>
      </c>
      <c r="D14" s="201" t="n">
        <v>0</v>
      </c>
      <c r="E14" s="201" t="n">
        <v>463</v>
      </c>
      <c r="F14" s="201" t="n">
        <v>1</v>
      </c>
      <c r="G14" s="201" t="n">
        <v>6</v>
      </c>
      <c r="H14" s="201" t="n">
        <v>1399</v>
      </c>
      <c r="I14" s="201" t="n">
        <v>606</v>
      </c>
      <c r="J14" s="201" t="n">
        <v>219</v>
      </c>
      <c r="K14" s="201" t="n">
        <v>112</v>
      </c>
      <c r="L14" s="201" t="n">
        <v>156</v>
      </c>
      <c r="M14" s="201" t="n">
        <v>56</v>
      </c>
      <c r="N14" s="201" t="n">
        <v>27</v>
      </c>
      <c r="O14" s="201" t="n">
        <v>538</v>
      </c>
      <c r="P14" s="201" t="n">
        <v>250</v>
      </c>
      <c r="Q14" s="201" t="n">
        <v>1</v>
      </c>
      <c r="R14" s="201" t="n">
        <v>109</v>
      </c>
      <c r="S14" s="201" t="n">
        <v>13</v>
      </c>
      <c r="T14" s="201" t="n">
        <v>239</v>
      </c>
      <c r="U14" s="201" t="n">
        <v>333</v>
      </c>
      <c r="V14" s="201" t="n">
        <v>0</v>
      </c>
      <c r="W14" s="201" t="n">
        <v>0</v>
      </c>
      <c r="X14" s="201" t="n">
        <v>7</v>
      </c>
    </row>
    <row r="15">
      <c r="A15" s="4" t="s">
        <v>16</v>
      </c>
      <c r="B15" s="201" t="n">
        <v>583</v>
      </c>
      <c r="C15" s="201" t="n">
        <v>2</v>
      </c>
      <c r="D15" s="201" t="n">
        <v>0</v>
      </c>
      <c r="E15" s="201" t="n">
        <v>20</v>
      </c>
      <c r="F15" s="201" t="n">
        <v>2</v>
      </c>
      <c r="G15" s="201" t="n">
        <v>0</v>
      </c>
      <c r="H15" s="201" t="n">
        <v>17</v>
      </c>
      <c r="I15" s="201" t="n">
        <v>57</v>
      </c>
      <c r="J15" s="201" t="n">
        <v>13</v>
      </c>
      <c r="K15" s="201" t="n">
        <v>15</v>
      </c>
      <c r="L15" s="201" t="n">
        <v>17</v>
      </c>
      <c r="M15" s="201" t="n">
        <v>0</v>
      </c>
      <c r="N15" s="201" t="n">
        <v>14</v>
      </c>
      <c r="O15" s="201" t="n">
        <v>42</v>
      </c>
      <c r="P15" s="201" t="n">
        <v>38</v>
      </c>
      <c r="Q15" s="201" t="n">
        <v>0</v>
      </c>
      <c r="R15" s="201" t="n">
        <v>6</v>
      </c>
      <c r="S15" s="201" t="n">
        <v>1</v>
      </c>
      <c r="T15" s="201" t="n">
        <v>7</v>
      </c>
      <c r="U15" s="201" t="n">
        <v>4</v>
      </c>
      <c r="V15" s="201" t="n">
        <v>0</v>
      </c>
      <c r="W15" s="201" t="n">
        <v>0</v>
      </c>
      <c r="X15" s="201" t="n">
        <v>328</v>
      </c>
    </row>
    <row r="16">
      <c r="A16" s="49" t="s">
        <v>232</v>
      </c>
      <c r="B16" s="203" t="n">
        <v>42965</v>
      </c>
      <c r="C16" s="203" t="n">
        <v>931</v>
      </c>
      <c r="D16" s="203" t="n">
        <v>13</v>
      </c>
      <c r="E16" s="203" t="n">
        <v>5899</v>
      </c>
      <c r="F16" s="203" t="n">
        <v>17</v>
      </c>
      <c r="G16" s="203" t="n">
        <v>72</v>
      </c>
      <c r="H16" s="203" t="n">
        <v>7583</v>
      </c>
      <c r="I16" s="203" t="n">
        <v>8114</v>
      </c>
      <c r="J16" s="203" t="n">
        <v>2013</v>
      </c>
      <c r="K16" s="203" t="n">
        <v>3131</v>
      </c>
      <c r="L16" s="203" t="n">
        <v>1442</v>
      </c>
      <c r="M16" s="203" t="n">
        <v>601</v>
      </c>
      <c r="N16" s="203" t="n">
        <v>442</v>
      </c>
      <c r="O16" s="203" t="n">
        <v>5417</v>
      </c>
      <c r="P16" s="203" t="n">
        <v>2535</v>
      </c>
      <c r="Q16" s="203" t="n">
        <v>20</v>
      </c>
      <c r="R16" s="203" t="n">
        <v>835</v>
      </c>
      <c r="S16" s="203" t="n">
        <v>431</v>
      </c>
      <c r="T16" s="203" t="n">
        <v>1197</v>
      </c>
      <c r="U16" s="203" t="n">
        <v>1889</v>
      </c>
      <c r="V16" s="203" t="n">
        <v>2</v>
      </c>
      <c r="W16" s="203" t="n">
        <v>2</v>
      </c>
      <c r="X16" s="203" t="n">
        <v>379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206</v>
      </c>
      <c r="C18" s="201" t="n">
        <v>0</v>
      </c>
      <c r="D18" s="201" t="n">
        <v>0</v>
      </c>
      <c r="E18" s="201" t="n">
        <v>19</v>
      </c>
      <c r="F18" s="201" t="n">
        <v>0</v>
      </c>
      <c r="G18" s="201" t="n">
        <v>0</v>
      </c>
      <c r="H18" s="201" t="n">
        <v>1</v>
      </c>
      <c r="I18" s="201" t="n">
        <v>33</v>
      </c>
      <c r="J18" s="201" t="n">
        <v>7</v>
      </c>
      <c r="K18" s="201" t="n">
        <v>63</v>
      </c>
      <c r="L18" s="201" t="n">
        <v>1</v>
      </c>
      <c r="M18" s="201" t="n">
        <v>0</v>
      </c>
      <c r="N18" s="201" t="n">
        <v>0</v>
      </c>
      <c r="O18" s="201" t="n">
        <v>17</v>
      </c>
      <c r="P18" s="201" t="n">
        <v>27</v>
      </c>
      <c r="Q18" s="201" t="n">
        <v>0</v>
      </c>
      <c r="R18" s="201" t="n">
        <v>8</v>
      </c>
      <c r="S18" s="201" t="n">
        <v>5</v>
      </c>
      <c r="T18" s="201" t="n">
        <v>14</v>
      </c>
      <c r="U18" s="201" t="n">
        <v>11</v>
      </c>
      <c r="V18" s="201" t="n">
        <v>0</v>
      </c>
      <c r="W18" s="201" t="n">
        <v>0</v>
      </c>
      <c r="X18" s="201" t="n">
        <v>0</v>
      </c>
    </row>
    <row r="19">
      <c r="A19" s="4" t="s">
        <v>12</v>
      </c>
      <c r="B19" s="201" t="n">
        <v>24093</v>
      </c>
      <c r="C19" s="201" t="n">
        <v>579</v>
      </c>
      <c r="D19" s="201" t="n">
        <v>0</v>
      </c>
      <c r="E19" s="201" t="n">
        <v>3416</v>
      </c>
      <c r="F19" s="201" t="n">
        <v>5</v>
      </c>
      <c r="G19" s="201" t="n">
        <v>17</v>
      </c>
      <c r="H19" s="201" t="n">
        <v>4940</v>
      </c>
      <c r="I19" s="201" t="n">
        <v>4259</v>
      </c>
      <c r="J19" s="201" t="n">
        <v>1063</v>
      </c>
      <c r="K19" s="201" t="n">
        <v>1408</v>
      </c>
      <c r="L19" s="201" t="n">
        <v>774</v>
      </c>
      <c r="M19" s="201" t="n">
        <v>475</v>
      </c>
      <c r="N19" s="201" t="n">
        <v>126</v>
      </c>
      <c r="O19" s="201" t="n">
        <v>3182</v>
      </c>
      <c r="P19" s="201" t="n">
        <v>1265</v>
      </c>
      <c r="Q19" s="201" t="n">
        <v>11</v>
      </c>
      <c r="R19" s="201" t="n">
        <v>522</v>
      </c>
      <c r="S19" s="201" t="n">
        <v>143</v>
      </c>
      <c r="T19" s="201" t="n">
        <v>649</v>
      </c>
      <c r="U19" s="201" t="n">
        <v>1217</v>
      </c>
      <c r="V19" s="201" t="n">
        <v>2</v>
      </c>
      <c r="W19" s="201" t="n">
        <v>1</v>
      </c>
      <c r="X19" s="201" t="n">
        <v>39</v>
      </c>
    </row>
    <row r="20">
      <c r="A20" s="4" t="s">
        <v>13</v>
      </c>
      <c r="B20" s="201" t="n">
        <v>43684</v>
      </c>
      <c r="C20" s="201" t="n">
        <v>195</v>
      </c>
      <c r="D20" s="201" t="n">
        <v>0</v>
      </c>
      <c r="E20" s="201" t="n">
        <v>29841</v>
      </c>
      <c r="F20" s="201" t="n">
        <v>281</v>
      </c>
      <c r="G20" s="201" t="n">
        <v>62</v>
      </c>
      <c r="H20" s="201" t="n">
        <v>520</v>
      </c>
      <c r="I20" s="201" t="n">
        <v>2688</v>
      </c>
      <c r="J20" s="201" t="n">
        <v>3749</v>
      </c>
      <c r="K20" s="201" t="n">
        <v>1659</v>
      </c>
      <c r="L20" s="201" t="n">
        <v>330</v>
      </c>
      <c r="M20" s="201" t="n">
        <v>46</v>
      </c>
      <c r="N20" s="201" t="n">
        <v>409</v>
      </c>
      <c r="O20" s="201" t="n">
        <v>1235</v>
      </c>
      <c r="P20" s="201" t="n">
        <v>1839</v>
      </c>
      <c r="Q20" s="201" t="n">
        <v>6</v>
      </c>
      <c r="R20" s="201" t="n">
        <v>189</v>
      </c>
      <c r="S20" s="201" t="n">
        <v>249</v>
      </c>
      <c r="T20" s="201" t="n">
        <v>153</v>
      </c>
      <c r="U20" s="201" t="n">
        <v>232</v>
      </c>
      <c r="V20" s="201" t="n">
        <v>0</v>
      </c>
      <c r="W20" s="201" t="n">
        <v>0</v>
      </c>
      <c r="X20" s="201" t="n">
        <v>1</v>
      </c>
    </row>
    <row r="21">
      <c r="A21" s="4" t="s">
        <v>14</v>
      </c>
      <c r="B21" s="201" t="n">
        <v>112906</v>
      </c>
      <c r="C21" s="201" t="n">
        <v>1586</v>
      </c>
      <c r="D21" s="201" t="n">
        <v>209</v>
      </c>
      <c r="E21" s="201" t="n">
        <v>47462</v>
      </c>
      <c r="F21" s="201" t="n">
        <v>147</v>
      </c>
      <c r="G21" s="201" t="n">
        <v>373</v>
      </c>
      <c r="H21" s="201" t="n">
        <v>8342</v>
      </c>
      <c r="I21" s="201" t="n">
        <v>17873</v>
      </c>
      <c r="J21" s="201" t="n">
        <v>6779</v>
      </c>
      <c r="K21" s="201" t="n">
        <v>10160</v>
      </c>
      <c r="L21" s="201" t="n">
        <v>2451</v>
      </c>
      <c r="M21" s="201" t="n">
        <v>182</v>
      </c>
      <c r="N21" s="201" t="n">
        <v>971</v>
      </c>
      <c r="O21" s="201" t="n">
        <v>5470</v>
      </c>
      <c r="P21" s="201" t="n">
        <v>6388</v>
      </c>
      <c r="Q21" s="201" t="n">
        <v>21</v>
      </c>
      <c r="R21" s="201" t="n">
        <v>518</v>
      </c>
      <c r="S21" s="201" t="n">
        <v>1277</v>
      </c>
      <c r="T21" s="201" t="n">
        <v>1801</v>
      </c>
      <c r="U21" s="201" t="n">
        <v>880</v>
      </c>
      <c r="V21" s="201" t="n">
        <v>0</v>
      </c>
      <c r="W21" s="201" t="n">
        <v>1</v>
      </c>
      <c r="X21" s="201" t="n">
        <v>15</v>
      </c>
    </row>
    <row r="22">
      <c r="A22" s="4" t="s">
        <v>15</v>
      </c>
      <c r="B22" s="201" t="n">
        <v>4656</v>
      </c>
      <c r="C22" s="201" t="n">
        <v>130</v>
      </c>
      <c r="D22" s="201" t="n">
        <v>0</v>
      </c>
      <c r="E22" s="201" t="n">
        <v>462</v>
      </c>
      <c r="F22" s="201" t="n">
        <v>1</v>
      </c>
      <c r="G22" s="201" t="n">
        <v>6</v>
      </c>
      <c r="H22" s="201" t="n">
        <v>1397</v>
      </c>
      <c r="I22" s="201" t="n">
        <v>604</v>
      </c>
      <c r="J22" s="201" t="n">
        <v>219</v>
      </c>
      <c r="K22" s="201" t="n">
        <v>112</v>
      </c>
      <c r="L22" s="201" t="n">
        <v>156</v>
      </c>
      <c r="M22" s="201" t="n">
        <v>56</v>
      </c>
      <c r="N22" s="201" t="n">
        <v>27</v>
      </c>
      <c r="O22" s="201" t="n">
        <v>536</v>
      </c>
      <c r="P22" s="201" t="n">
        <v>248</v>
      </c>
      <c r="Q22" s="201" t="n">
        <v>1</v>
      </c>
      <c r="R22" s="201" t="n">
        <v>109</v>
      </c>
      <c r="S22" s="201" t="n">
        <v>13</v>
      </c>
      <c r="T22" s="201" t="n">
        <v>239</v>
      </c>
      <c r="U22" s="201" t="n">
        <v>333</v>
      </c>
      <c r="V22" s="201" t="n">
        <v>0</v>
      </c>
      <c r="W22" s="201" t="n">
        <v>0</v>
      </c>
      <c r="X22" s="201" t="n">
        <v>7</v>
      </c>
    </row>
    <row r="23">
      <c r="A23" s="4" t="s">
        <v>16</v>
      </c>
      <c r="B23" s="201" t="n">
        <v>583</v>
      </c>
      <c r="C23" s="201" t="n">
        <v>2</v>
      </c>
      <c r="D23" s="201" t="n">
        <v>0</v>
      </c>
      <c r="E23" s="201" t="n">
        <v>20</v>
      </c>
      <c r="F23" s="201" t="n">
        <v>2</v>
      </c>
      <c r="G23" s="201" t="n">
        <v>0</v>
      </c>
      <c r="H23" s="201" t="n">
        <v>17</v>
      </c>
      <c r="I23" s="201" t="n">
        <v>57</v>
      </c>
      <c r="J23" s="201" t="n">
        <v>13</v>
      </c>
      <c r="K23" s="201" t="n">
        <v>15</v>
      </c>
      <c r="L23" s="201" t="n">
        <v>17</v>
      </c>
      <c r="M23" s="201" t="n">
        <v>0</v>
      </c>
      <c r="N23" s="201" t="n">
        <v>14</v>
      </c>
      <c r="O23" s="201" t="n">
        <v>42</v>
      </c>
      <c r="P23" s="201" t="n">
        <v>38</v>
      </c>
      <c r="Q23" s="201" t="n">
        <v>0</v>
      </c>
      <c r="R23" s="201" t="n">
        <v>6</v>
      </c>
      <c r="S23" s="201" t="n">
        <v>1</v>
      </c>
      <c r="T23" s="201" t="n">
        <v>7</v>
      </c>
      <c r="U23" s="201" t="n">
        <v>4</v>
      </c>
      <c r="V23" s="201" t="n">
        <v>0</v>
      </c>
      <c r="W23" s="201" t="n">
        <v>0</v>
      </c>
      <c r="X23" s="201" t="n">
        <v>328</v>
      </c>
    </row>
    <row r="24">
      <c r="A24" s="49" t="s">
        <v>232</v>
      </c>
      <c r="B24" s="203" t="n">
        <v>186128</v>
      </c>
      <c r="C24" s="203" t="n">
        <v>2492</v>
      </c>
      <c r="D24" s="203" t="n">
        <v>209</v>
      </c>
      <c r="E24" s="203" t="n">
        <v>81220</v>
      </c>
      <c r="F24" s="203" t="n">
        <v>436</v>
      </c>
      <c r="G24" s="203" t="n">
        <v>458</v>
      </c>
      <c r="H24" s="203" t="n">
        <v>15217</v>
      </c>
      <c r="I24" s="203" t="n">
        <v>25514</v>
      </c>
      <c r="J24" s="203" t="n">
        <v>11830</v>
      </c>
      <c r="K24" s="203" t="n">
        <v>13417</v>
      </c>
      <c r="L24" s="203" t="n">
        <v>3729</v>
      </c>
      <c r="M24" s="203" t="n">
        <v>759</v>
      </c>
      <c r="N24" s="203" t="n">
        <v>1547</v>
      </c>
      <c r="O24" s="203" t="n">
        <v>10482</v>
      </c>
      <c r="P24" s="203" t="n">
        <v>9805</v>
      </c>
      <c r="Q24" s="203" t="n">
        <v>39</v>
      </c>
      <c r="R24" s="203" t="n">
        <v>1352</v>
      </c>
      <c r="S24" s="203" t="n">
        <v>1688</v>
      </c>
      <c r="T24" s="203" t="n">
        <v>2863</v>
      </c>
      <c r="U24" s="203" t="n">
        <v>2677</v>
      </c>
      <c r="V24" s="203" t="n">
        <v>2</v>
      </c>
      <c r="W24" s="203" t="n">
        <v>2</v>
      </c>
      <c r="X24" s="203" t="n">
        <v>390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78648.77</v>
      </c>
      <c r="C26" s="202" t="n">
        <v>0</v>
      </c>
      <c r="D26" s="202" t="n">
        <v>0</v>
      </c>
      <c r="E26" s="202" t="n">
        <v>8200.18</v>
      </c>
      <c r="F26" s="202" t="n">
        <v>0</v>
      </c>
      <c r="G26" s="202" t="n">
        <v>0</v>
      </c>
      <c r="H26" s="202" t="n">
        <v>426.4</v>
      </c>
      <c r="I26" s="202" t="n">
        <v>9558.52</v>
      </c>
      <c r="J26" s="202" t="n">
        <v>3888.66</v>
      </c>
      <c r="K26" s="202" t="n">
        <v>19055.63</v>
      </c>
      <c r="L26" s="202" t="n">
        <v>299.9</v>
      </c>
      <c r="M26" s="202" t="n">
        <v>0</v>
      </c>
      <c r="N26" s="202" t="n">
        <v>0</v>
      </c>
      <c r="O26" s="202" t="n">
        <v>12393.83</v>
      </c>
      <c r="P26" s="202" t="n">
        <v>15508.09</v>
      </c>
      <c r="Q26" s="202" t="n">
        <v>0</v>
      </c>
      <c r="R26" s="202" t="n">
        <v>2393.63</v>
      </c>
      <c r="S26" s="202" t="n">
        <v>677.13</v>
      </c>
      <c r="T26" s="202" t="n">
        <v>3910.78</v>
      </c>
      <c r="U26" s="202" t="n">
        <v>2336.02</v>
      </c>
      <c r="V26" s="202" t="n">
        <v>0</v>
      </c>
      <c r="W26" s="202" t="n">
        <v>0</v>
      </c>
      <c r="X26" s="202" t="n">
        <v>0</v>
      </c>
    </row>
    <row r="27">
      <c r="A27" s="4" t="s">
        <v>12</v>
      </c>
      <c r="B27" s="202" t="n">
        <v>10374756.94</v>
      </c>
      <c r="C27" s="202" t="n">
        <v>264540</v>
      </c>
      <c r="D27" s="202" t="n">
        <v>0</v>
      </c>
      <c r="E27" s="202" t="n">
        <v>1471945.25</v>
      </c>
      <c r="F27" s="202" t="n">
        <v>2340</v>
      </c>
      <c r="G27" s="202" t="n">
        <v>6900</v>
      </c>
      <c r="H27" s="202" t="n">
        <v>2381430</v>
      </c>
      <c r="I27" s="202" t="n">
        <v>1672530</v>
      </c>
      <c r="J27" s="202" t="n">
        <v>455790</v>
      </c>
      <c r="K27" s="202" t="n">
        <v>493830</v>
      </c>
      <c r="L27" s="202" t="n">
        <v>333780</v>
      </c>
      <c r="M27" s="202" t="n">
        <v>191520</v>
      </c>
      <c r="N27" s="202" t="n">
        <v>59071.2</v>
      </c>
      <c r="O27" s="202" t="n">
        <v>1384501.2</v>
      </c>
      <c r="P27" s="202" t="n">
        <v>585780</v>
      </c>
      <c r="Q27" s="202" t="n">
        <v>4140</v>
      </c>
      <c r="R27" s="202" t="n">
        <v>217800</v>
      </c>
      <c r="S27" s="202" t="n">
        <v>52260</v>
      </c>
      <c r="T27" s="202" t="n">
        <v>306510</v>
      </c>
      <c r="U27" s="202" t="n">
        <v>470889.29</v>
      </c>
      <c r="V27" s="202" t="n">
        <v>840</v>
      </c>
      <c r="W27" s="202" t="n">
        <v>540</v>
      </c>
      <c r="X27" s="202" t="n">
        <v>17820</v>
      </c>
    </row>
    <row r="28">
      <c r="A28" s="4" t="s">
        <v>13</v>
      </c>
      <c r="B28" s="202" t="n">
        <v>10313707.99</v>
      </c>
      <c r="C28" s="202" t="n">
        <v>60592.24</v>
      </c>
      <c r="D28" s="202" t="n">
        <v>0</v>
      </c>
      <c r="E28" s="202" t="n">
        <v>5775578.79</v>
      </c>
      <c r="F28" s="202" t="n">
        <v>93199.34</v>
      </c>
      <c r="G28" s="202" t="n">
        <v>13476.95</v>
      </c>
      <c r="H28" s="202" t="n">
        <v>215840.45</v>
      </c>
      <c r="I28" s="202" t="n">
        <v>1087265.69</v>
      </c>
      <c r="J28" s="202" t="n">
        <v>664872.9</v>
      </c>
      <c r="K28" s="202" t="n">
        <v>642120.34</v>
      </c>
      <c r="L28" s="202" t="n">
        <v>181677.57</v>
      </c>
      <c r="M28" s="202" t="n">
        <v>16795.11</v>
      </c>
      <c r="N28" s="202" t="n">
        <v>100327.27</v>
      </c>
      <c r="O28" s="202" t="n">
        <v>563448.76</v>
      </c>
      <c r="P28" s="202" t="n">
        <v>592293.16</v>
      </c>
      <c r="Q28" s="202" t="n">
        <v>2269.75</v>
      </c>
      <c r="R28" s="202" t="n">
        <v>85155.79</v>
      </c>
      <c r="S28" s="202" t="n">
        <v>72743.14</v>
      </c>
      <c r="T28" s="202" t="n">
        <v>57125.32</v>
      </c>
      <c r="U28" s="202" t="n">
        <v>88045.42</v>
      </c>
      <c r="V28" s="202" t="n">
        <v>0</v>
      </c>
      <c r="W28" s="202" t="n">
        <v>0</v>
      </c>
      <c r="X28" s="202" t="n">
        <v>880</v>
      </c>
    </row>
    <row r="29">
      <c r="A29" s="4" t="s">
        <v>14</v>
      </c>
      <c r="B29" s="202" t="n">
        <v>28609674.67</v>
      </c>
      <c r="C29" s="202" t="n">
        <v>477890.02</v>
      </c>
      <c r="D29" s="202" t="n">
        <v>52335.58</v>
      </c>
      <c r="E29" s="202" t="n">
        <v>11698495.42</v>
      </c>
      <c r="F29" s="202" t="n">
        <v>31422.69</v>
      </c>
      <c r="G29" s="202" t="n">
        <v>81273.52</v>
      </c>
      <c r="H29" s="202" t="n">
        <v>2603969.7</v>
      </c>
      <c r="I29" s="202" t="n">
        <v>4233670.53</v>
      </c>
      <c r="J29" s="202" t="n">
        <v>1833644.28</v>
      </c>
      <c r="K29" s="202" t="n">
        <v>2199332.58</v>
      </c>
      <c r="L29" s="202" t="n">
        <v>737331.51</v>
      </c>
      <c r="M29" s="202" t="n">
        <v>54451.91</v>
      </c>
      <c r="N29" s="202" t="n">
        <v>267484.49</v>
      </c>
      <c r="O29" s="202" t="n">
        <v>1587878.47</v>
      </c>
      <c r="P29" s="202" t="n">
        <v>1689399.34</v>
      </c>
      <c r="Q29" s="202" t="n">
        <v>6336</v>
      </c>
      <c r="R29" s="202" t="n">
        <v>135613.5</v>
      </c>
      <c r="S29" s="202" t="n">
        <v>259379.9</v>
      </c>
      <c r="T29" s="202" t="n">
        <v>409694.95</v>
      </c>
      <c r="U29" s="202" t="n">
        <v>246048.2</v>
      </c>
      <c r="V29" s="202" t="n">
        <v>0</v>
      </c>
      <c r="W29" s="202" t="n">
        <v>240.22</v>
      </c>
      <c r="X29" s="202" t="n">
        <v>3781.86</v>
      </c>
    </row>
    <row r="30">
      <c r="A30" s="4" t="s">
        <v>15</v>
      </c>
      <c r="B30" s="202" t="n">
        <v>979755</v>
      </c>
      <c r="C30" s="202" t="n">
        <v>27300</v>
      </c>
      <c r="D30" s="202" t="n">
        <v>0</v>
      </c>
      <c r="E30" s="202" t="n">
        <v>97230</v>
      </c>
      <c r="F30" s="202" t="n">
        <v>210</v>
      </c>
      <c r="G30" s="202" t="n">
        <v>1260</v>
      </c>
      <c r="H30" s="202" t="n">
        <v>294000</v>
      </c>
      <c r="I30" s="202" t="n">
        <v>127260</v>
      </c>
      <c r="J30" s="202" t="n">
        <v>45990</v>
      </c>
      <c r="K30" s="202" t="n">
        <v>23520</v>
      </c>
      <c r="L30" s="202" t="n">
        <v>32760</v>
      </c>
      <c r="M30" s="202" t="n">
        <v>11760</v>
      </c>
      <c r="N30" s="202" t="n">
        <v>5670</v>
      </c>
      <c r="O30" s="202" t="n">
        <v>112980</v>
      </c>
      <c r="P30" s="202" t="n">
        <v>52500</v>
      </c>
      <c r="Q30" s="202" t="n">
        <v>210</v>
      </c>
      <c r="R30" s="202" t="n">
        <v>22890</v>
      </c>
      <c r="S30" s="202" t="n">
        <v>2730</v>
      </c>
      <c r="T30" s="202" t="n">
        <v>50190</v>
      </c>
      <c r="U30" s="202" t="n">
        <v>69825</v>
      </c>
      <c r="V30" s="202" t="n">
        <v>0</v>
      </c>
      <c r="W30" s="202" t="n">
        <v>0</v>
      </c>
      <c r="X30" s="202" t="n">
        <v>1470</v>
      </c>
    </row>
    <row r="31">
      <c r="A31" s="4" t="s">
        <v>16</v>
      </c>
      <c r="B31" s="202" t="n">
        <v>122430</v>
      </c>
      <c r="C31" s="202" t="n">
        <v>420</v>
      </c>
      <c r="D31" s="202" t="n">
        <v>0</v>
      </c>
      <c r="E31" s="202" t="n">
        <v>4200</v>
      </c>
      <c r="F31" s="202" t="n">
        <v>420</v>
      </c>
      <c r="G31" s="202" t="n">
        <v>0</v>
      </c>
      <c r="H31" s="202" t="n">
        <v>3570</v>
      </c>
      <c r="I31" s="202" t="n">
        <v>11970</v>
      </c>
      <c r="J31" s="202" t="n">
        <v>2730</v>
      </c>
      <c r="K31" s="202" t="n">
        <v>3150</v>
      </c>
      <c r="L31" s="202" t="n">
        <v>3570</v>
      </c>
      <c r="M31" s="202" t="n">
        <v>0</v>
      </c>
      <c r="N31" s="202" t="n">
        <v>2940</v>
      </c>
      <c r="O31" s="202" t="n">
        <v>8820</v>
      </c>
      <c r="P31" s="202" t="n">
        <v>7980</v>
      </c>
      <c r="Q31" s="202" t="n">
        <v>0</v>
      </c>
      <c r="R31" s="202" t="n">
        <v>1260</v>
      </c>
      <c r="S31" s="202" t="n">
        <v>210</v>
      </c>
      <c r="T31" s="202" t="n">
        <v>1470</v>
      </c>
      <c r="U31" s="202" t="n">
        <v>840</v>
      </c>
      <c r="V31" s="202" t="n">
        <v>0</v>
      </c>
      <c r="W31" s="202" t="n">
        <v>0</v>
      </c>
      <c r="X31" s="202" t="n">
        <v>68880</v>
      </c>
    </row>
    <row r="32">
      <c r="A32" s="49" t="s">
        <v>232</v>
      </c>
      <c r="B32" s="204" t="n">
        <v>50478973.37</v>
      </c>
      <c r="C32" s="204" t="n">
        <v>830742.26</v>
      </c>
      <c r="D32" s="204" t="n">
        <v>52335.58</v>
      </c>
      <c r="E32" s="204" t="n">
        <v>19055649.64</v>
      </c>
      <c r="F32" s="204" t="n">
        <v>127592.03</v>
      </c>
      <c r="G32" s="204" t="n">
        <v>102910.47</v>
      </c>
      <c r="H32" s="204" t="n">
        <v>5499236.55</v>
      </c>
      <c r="I32" s="204" t="n">
        <v>7142254.74</v>
      </c>
      <c r="J32" s="204" t="n">
        <v>3006915.84</v>
      </c>
      <c r="K32" s="204" t="n">
        <v>3381008.55</v>
      </c>
      <c r="L32" s="204" t="n">
        <v>1289418.98</v>
      </c>
      <c r="M32" s="204" t="n">
        <v>274527.02</v>
      </c>
      <c r="N32" s="204" t="n">
        <v>435492.96</v>
      </c>
      <c r="O32" s="204" t="n">
        <v>3670022.26</v>
      </c>
      <c r="P32" s="204" t="n">
        <v>2943460.59</v>
      </c>
      <c r="Q32" s="204" t="n">
        <v>12955.75</v>
      </c>
      <c r="R32" s="204" t="n">
        <v>465112.92</v>
      </c>
      <c r="S32" s="204" t="n">
        <v>388000.17</v>
      </c>
      <c r="T32" s="204" t="n">
        <v>828901.05</v>
      </c>
      <c r="U32" s="204" t="n">
        <v>877983.93</v>
      </c>
      <c r="V32" s="204" t="n">
        <v>840</v>
      </c>
      <c r="W32" s="204" t="n">
        <v>780.22</v>
      </c>
      <c r="X32" s="204" t="n">
        <v>92831.86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1014</v>
      </c>
      <c r="C10" s="205" t="n">
        <v>11</v>
      </c>
      <c r="D10" s="205" t="n">
        <v>0</v>
      </c>
      <c r="E10" s="205" t="n">
        <v>29</v>
      </c>
      <c r="F10" s="205" t="n">
        <v>2</v>
      </c>
      <c r="G10" s="205" t="n">
        <v>1</v>
      </c>
      <c r="H10" s="205" t="n">
        <v>27</v>
      </c>
      <c r="I10" s="205" t="n">
        <v>220</v>
      </c>
      <c r="J10" s="205" t="n">
        <v>21</v>
      </c>
      <c r="K10" s="205" t="n">
        <v>390</v>
      </c>
      <c r="L10" s="205" t="n">
        <v>10</v>
      </c>
      <c r="M10" s="205" t="n">
        <v>2</v>
      </c>
      <c r="N10" s="205" t="n">
        <v>22</v>
      </c>
      <c r="O10" s="205" t="n">
        <v>32</v>
      </c>
      <c r="P10" s="205" t="n">
        <v>24</v>
      </c>
      <c r="Q10" s="205" t="n">
        <v>0</v>
      </c>
      <c r="R10" s="205" t="n">
        <v>40</v>
      </c>
      <c r="S10" s="205" t="n">
        <v>8</v>
      </c>
      <c r="T10" s="205" t="n">
        <v>103</v>
      </c>
      <c r="U10" s="205" t="n">
        <v>71</v>
      </c>
      <c r="V10" s="205" t="n">
        <v>0</v>
      </c>
      <c r="W10" s="205" t="n">
        <v>0</v>
      </c>
      <c r="X10" s="205" t="n">
        <v>1</v>
      </c>
    </row>
    <row r="11">
      <c r="A11" s="4" t="s">
        <v>12</v>
      </c>
      <c r="B11" s="205" t="n">
        <v>39862</v>
      </c>
      <c r="C11" s="205" t="n">
        <v>949</v>
      </c>
      <c r="D11" s="205" t="n">
        <v>2</v>
      </c>
      <c r="E11" s="205" t="n">
        <v>5069</v>
      </c>
      <c r="F11" s="205" t="n">
        <v>6</v>
      </c>
      <c r="G11" s="205" t="n">
        <v>26</v>
      </c>
      <c r="H11" s="205" t="n">
        <v>7909</v>
      </c>
      <c r="I11" s="205" t="n">
        <v>8193</v>
      </c>
      <c r="J11" s="205" t="n">
        <v>1409</v>
      </c>
      <c r="K11" s="205" t="n">
        <v>3860</v>
      </c>
      <c r="L11" s="205" t="n">
        <v>912</v>
      </c>
      <c r="M11" s="205" t="n">
        <v>652</v>
      </c>
      <c r="N11" s="205" t="n">
        <v>212</v>
      </c>
      <c r="O11" s="205" t="n">
        <v>3910</v>
      </c>
      <c r="P11" s="205" t="n">
        <v>1632</v>
      </c>
      <c r="Q11" s="205" t="n">
        <v>14</v>
      </c>
      <c r="R11" s="205" t="n">
        <v>771</v>
      </c>
      <c r="S11" s="205" t="n">
        <v>212</v>
      </c>
      <c r="T11" s="205" t="n">
        <v>966</v>
      </c>
      <c r="U11" s="205" t="n">
        <v>3107</v>
      </c>
      <c r="V11" s="205" t="n">
        <v>2</v>
      </c>
      <c r="W11" s="205" t="n">
        <v>1</v>
      </c>
      <c r="X11" s="205" t="n">
        <v>48</v>
      </c>
    </row>
    <row r="12">
      <c r="A12" s="4" t="s">
        <v>13</v>
      </c>
      <c r="B12" s="205" t="n">
        <v>4850</v>
      </c>
      <c r="C12" s="205" t="n">
        <v>65</v>
      </c>
      <c r="D12" s="205" t="n">
        <v>1</v>
      </c>
      <c r="E12" s="205" t="n">
        <v>540</v>
      </c>
      <c r="F12" s="205" t="n">
        <v>8</v>
      </c>
      <c r="G12" s="205" t="n">
        <v>11</v>
      </c>
      <c r="H12" s="205" t="n">
        <v>265</v>
      </c>
      <c r="I12" s="205" t="n">
        <v>1174</v>
      </c>
      <c r="J12" s="205" t="n">
        <v>186</v>
      </c>
      <c r="K12" s="205" t="n">
        <v>993</v>
      </c>
      <c r="L12" s="205" t="n">
        <v>122</v>
      </c>
      <c r="M12" s="205" t="n">
        <v>17</v>
      </c>
      <c r="N12" s="205" t="n">
        <v>120</v>
      </c>
      <c r="O12" s="205" t="n">
        <v>506</v>
      </c>
      <c r="P12" s="205" t="n">
        <v>325</v>
      </c>
      <c r="Q12" s="205" t="n">
        <v>1</v>
      </c>
      <c r="R12" s="205" t="n">
        <v>111</v>
      </c>
      <c r="S12" s="205" t="n">
        <v>78</v>
      </c>
      <c r="T12" s="205" t="n">
        <v>138</v>
      </c>
      <c r="U12" s="205" t="n">
        <v>186</v>
      </c>
      <c r="V12" s="205" t="n">
        <v>0</v>
      </c>
      <c r="W12" s="205" t="n">
        <v>0</v>
      </c>
      <c r="X12" s="205" t="n">
        <v>3</v>
      </c>
    </row>
    <row r="13">
      <c r="A13" s="4" t="s">
        <v>14</v>
      </c>
      <c r="B13" s="205" t="n">
        <v>17503</v>
      </c>
      <c r="C13" s="205" t="n">
        <v>259</v>
      </c>
      <c r="D13" s="205" t="n">
        <v>17</v>
      </c>
      <c r="E13" s="205" t="n">
        <v>2084</v>
      </c>
      <c r="F13" s="205" t="n">
        <v>4</v>
      </c>
      <c r="G13" s="205" t="n">
        <v>50</v>
      </c>
      <c r="H13" s="205" t="n">
        <v>1381</v>
      </c>
      <c r="I13" s="205" t="n">
        <v>4640</v>
      </c>
      <c r="J13" s="205" t="n">
        <v>713</v>
      </c>
      <c r="K13" s="205" t="n">
        <v>3299</v>
      </c>
      <c r="L13" s="205" t="n">
        <v>465</v>
      </c>
      <c r="M13" s="205" t="n">
        <v>70</v>
      </c>
      <c r="N13" s="205" t="n">
        <v>306</v>
      </c>
      <c r="O13" s="205" t="n">
        <v>1639</v>
      </c>
      <c r="P13" s="205" t="n">
        <v>977</v>
      </c>
      <c r="Q13" s="205" t="n">
        <v>8</v>
      </c>
      <c r="R13" s="205" t="n">
        <v>190</v>
      </c>
      <c r="S13" s="205" t="n">
        <v>361</v>
      </c>
      <c r="T13" s="205" t="n">
        <v>384</v>
      </c>
      <c r="U13" s="205" t="n">
        <v>650</v>
      </c>
      <c r="V13" s="205" t="n">
        <v>0</v>
      </c>
      <c r="W13" s="205" t="n">
        <v>1</v>
      </c>
      <c r="X13" s="205" t="n">
        <v>5</v>
      </c>
    </row>
    <row r="14">
      <c r="A14" s="4" t="s">
        <v>15</v>
      </c>
      <c r="B14" s="205" t="n">
        <v>8133</v>
      </c>
      <c r="C14" s="205" t="n">
        <v>191</v>
      </c>
      <c r="D14" s="205" t="n">
        <v>2</v>
      </c>
      <c r="E14" s="205" t="n">
        <v>782</v>
      </c>
      <c r="F14" s="205" t="n">
        <v>1</v>
      </c>
      <c r="G14" s="205" t="n">
        <v>2</v>
      </c>
      <c r="H14" s="205" t="n">
        <v>2193</v>
      </c>
      <c r="I14" s="205" t="n">
        <v>1036</v>
      </c>
      <c r="J14" s="205" t="n">
        <v>315</v>
      </c>
      <c r="K14" s="205" t="n">
        <v>274</v>
      </c>
      <c r="L14" s="205" t="n">
        <v>206</v>
      </c>
      <c r="M14" s="205" t="n">
        <v>90</v>
      </c>
      <c r="N14" s="205" t="n">
        <v>42</v>
      </c>
      <c r="O14" s="205" t="n">
        <v>758</v>
      </c>
      <c r="P14" s="205" t="n">
        <v>454</v>
      </c>
      <c r="Q14" s="205" t="n">
        <v>2</v>
      </c>
      <c r="R14" s="205" t="n">
        <v>189</v>
      </c>
      <c r="S14" s="205" t="n">
        <v>17</v>
      </c>
      <c r="T14" s="205" t="n">
        <v>459</v>
      </c>
      <c r="U14" s="205" t="n">
        <v>1100</v>
      </c>
      <c r="V14" s="205" t="n">
        <v>1</v>
      </c>
      <c r="W14" s="205" t="n">
        <v>0</v>
      </c>
      <c r="X14" s="205" t="n">
        <v>19</v>
      </c>
    </row>
    <row r="15">
      <c r="A15" s="4" t="s">
        <v>16</v>
      </c>
      <c r="B15" s="205" t="n">
        <v>884</v>
      </c>
      <c r="C15" s="205" t="n">
        <v>4</v>
      </c>
      <c r="D15" s="205" t="n">
        <v>0</v>
      </c>
      <c r="E15" s="205" t="n">
        <v>31</v>
      </c>
      <c r="F15" s="205" t="n">
        <v>1</v>
      </c>
      <c r="G15" s="205" t="n">
        <v>0</v>
      </c>
      <c r="H15" s="205" t="n">
        <v>25</v>
      </c>
      <c r="I15" s="205" t="n">
        <v>83</v>
      </c>
      <c r="J15" s="205" t="n">
        <v>17</v>
      </c>
      <c r="K15" s="205" t="n">
        <v>31</v>
      </c>
      <c r="L15" s="205" t="n">
        <v>18</v>
      </c>
      <c r="M15" s="205" t="n">
        <v>2</v>
      </c>
      <c r="N15" s="205" t="n">
        <v>14</v>
      </c>
      <c r="O15" s="205" t="n">
        <v>51</v>
      </c>
      <c r="P15" s="205" t="n">
        <v>49</v>
      </c>
      <c r="Q15" s="205" t="n">
        <v>0</v>
      </c>
      <c r="R15" s="205" t="n">
        <v>12</v>
      </c>
      <c r="S15" s="205" t="n">
        <v>0</v>
      </c>
      <c r="T15" s="205" t="n">
        <v>17</v>
      </c>
      <c r="U15" s="205" t="n">
        <v>19</v>
      </c>
      <c r="V15" s="205" t="n">
        <v>0</v>
      </c>
      <c r="W15" s="205" t="n">
        <v>0</v>
      </c>
      <c r="X15" s="205" t="n">
        <v>510</v>
      </c>
    </row>
    <row r="16">
      <c r="A16" s="49" t="s">
        <v>232</v>
      </c>
      <c r="B16" s="207" t="n">
        <v>72246</v>
      </c>
      <c r="C16" s="207" t="n">
        <v>1479</v>
      </c>
      <c r="D16" s="207" t="n">
        <v>22</v>
      </c>
      <c r="E16" s="207" t="n">
        <v>8535</v>
      </c>
      <c r="F16" s="207" t="n">
        <v>22</v>
      </c>
      <c r="G16" s="207" t="n">
        <v>90</v>
      </c>
      <c r="H16" s="207" t="n">
        <v>11800</v>
      </c>
      <c r="I16" s="207" t="n">
        <v>15346</v>
      </c>
      <c r="J16" s="207" t="n">
        <v>2661</v>
      </c>
      <c r="K16" s="207" t="n">
        <v>8847</v>
      </c>
      <c r="L16" s="207" t="n">
        <v>1733</v>
      </c>
      <c r="M16" s="207" t="n">
        <v>833</v>
      </c>
      <c r="N16" s="207" t="n">
        <v>716</v>
      </c>
      <c r="O16" s="207" t="n">
        <v>6896</v>
      </c>
      <c r="P16" s="207" t="n">
        <v>3461</v>
      </c>
      <c r="Q16" s="207" t="n">
        <v>25</v>
      </c>
      <c r="R16" s="207" t="n">
        <v>1313</v>
      </c>
      <c r="S16" s="207" t="n">
        <v>676</v>
      </c>
      <c r="T16" s="207" t="n">
        <v>2067</v>
      </c>
      <c r="U16" s="207" t="n">
        <v>5133</v>
      </c>
      <c r="V16" s="207" t="n">
        <v>3</v>
      </c>
      <c r="W16" s="207" t="n">
        <v>2</v>
      </c>
      <c r="X16" s="207" t="n">
        <v>586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3741</v>
      </c>
      <c r="C18" s="205" t="n">
        <v>50</v>
      </c>
      <c r="D18" s="205" t="n">
        <v>0</v>
      </c>
      <c r="E18" s="205" t="n">
        <v>75</v>
      </c>
      <c r="F18" s="205" t="n">
        <v>17</v>
      </c>
      <c r="G18" s="205" t="n">
        <v>2</v>
      </c>
      <c r="H18" s="205" t="n">
        <v>78</v>
      </c>
      <c r="I18" s="205" t="n">
        <v>860</v>
      </c>
      <c r="J18" s="205" t="n">
        <v>55</v>
      </c>
      <c r="K18" s="205" t="n">
        <v>1562</v>
      </c>
      <c r="L18" s="205" t="n">
        <v>28</v>
      </c>
      <c r="M18" s="205" t="n">
        <v>3</v>
      </c>
      <c r="N18" s="205" t="n">
        <v>99</v>
      </c>
      <c r="O18" s="205" t="n">
        <v>141</v>
      </c>
      <c r="P18" s="205" t="n">
        <v>96</v>
      </c>
      <c r="Q18" s="205" t="n">
        <v>0</v>
      </c>
      <c r="R18" s="205" t="n">
        <v>183</v>
      </c>
      <c r="S18" s="205" t="n">
        <v>19</v>
      </c>
      <c r="T18" s="205" t="n">
        <v>307</v>
      </c>
      <c r="U18" s="205" t="n">
        <v>165</v>
      </c>
      <c r="V18" s="205" t="n">
        <v>0</v>
      </c>
      <c r="W18" s="205" t="n">
        <v>0</v>
      </c>
      <c r="X18" s="205" t="n">
        <v>1</v>
      </c>
    </row>
    <row r="19">
      <c r="A19" s="4" t="s">
        <v>12</v>
      </c>
      <c r="B19" s="205" t="n">
        <v>39768</v>
      </c>
      <c r="C19" s="205" t="n">
        <v>949</v>
      </c>
      <c r="D19" s="205" t="n">
        <v>2</v>
      </c>
      <c r="E19" s="205" t="n">
        <v>5067</v>
      </c>
      <c r="F19" s="205" t="n">
        <v>6</v>
      </c>
      <c r="G19" s="205" t="n">
        <v>26</v>
      </c>
      <c r="H19" s="205" t="n">
        <v>7895</v>
      </c>
      <c r="I19" s="205" t="n">
        <v>8169</v>
      </c>
      <c r="J19" s="205" t="n">
        <v>1403</v>
      </c>
      <c r="K19" s="205" t="n">
        <v>3852</v>
      </c>
      <c r="L19" s="205" t="n">
        <v>909</v>
      </c>
      <c r="M19" s="205" t="n">
        <v>647</v>
      </c>
      <c r="N19" s="205" t="n">
        <v>210</v>
      </c>
      <c r="O19" s="205" t="n">
        <v>3899</v>
      </c>
      <c r="P19" s="205" t="n">
        <v>1630</v>
      </c>
      <c r="Q19" s="205" t="n">
        <v>14</v>
      </c>
      <c r="R19" s="205" t="n">
        <v>769</v>
      </c>
      <c r="S19" s="205" t="n">
        <v>211</v>
      </c>
      <c r="T19" s="205" t="n">
        <v>963</v>
      </c>
      <c r="U19" s="205" t="n">
        <v>3096</v>
      </c>
      <c r="V19" s="205" t="n">
        <v>2</v>
      </c>
      <c r="W19" s="205" t="n">
        <v>1</v>
      </c>
      <c r="X19" s="205" t="n">
        <v>48</v>
      </c>
    </row>
    <row r="20">
      <c r="A20" s="4" t="s">
        <v>13</v>
      </c>
      <c r="B20" s="205" t="n">
        <v>44801</v>
      </c>
      <c r="C20" s="205" t="n">
        <v>477</v>
      </c>
      <c r="D20" s="205" t="n">
        <v>2</v>
      </c>
      <c r="E20" s="205" t="n">
        <v>19126</v>
      </c>
      <c r="F20" s="205" t="n">
        <v>134</v>
      </c>
      <c r="G20" s="205" t="n">
        <v>107</v>
      </c>
      <c r="H20" s="205" t="n">
        <v>883</v>
      </c>
      <c r="I20" s="205" t="n">
        <v>8516</v>
      </c>
      <c r="J20" s="205" t="n">
        <v>3313</v>
      </c>
      <c r="K20" s="205" t="n">
        <v>5310</v>
      </c>
      <c r="L20" s="205" t="n">
        <v>583</v>
      </c>
      <c r="M20" s="205" t="n">
        <v>55</v>
      </c>
      <c r="N20" s="205" t="n">
        <v>667</v>
      </c>
      <c r="O20" s="205" t="n">
        <v>1787</v>
      </c>
      <c r="P20" s="205" t="n">
        <v>1971</v>
      </c>
      <c r="Q20" s="205" t="n">
        <v>3</v>
      </c>
      <c r="R20" s="205" t="n">
        <v>482</v>
      </c>
      <c r="S20" s="205" t="n">
        <v>267</v>
      </c>
      <c r="T20" s="205" t="n">
        <v>555</v>
      </c>
      <c r="U20" s="205" t="n">
        <v>558</v>
      </c>
      <c r="V20" s="205" t="n">
        <v>0</v>
      </c>
      <c r="W20" s="205" t="n">
        <v>0</v>
      </c>
      <c r="X20" s="205" t="n">
        <v>5</v>
      </c>
    </row>
    <row r="21">
      <c r="A21" s="4" t="s">
        <v>14</v>
      </c>
      <c r="B21" s="205" t="n">
        <v>157827</v>
      </c>
      <c r="C21" s="205" t="n">
        <v>2335</v>
      </c>
      <c r="D21" s="205" t="n">
        <v>2315</v>
      </c>
      <c r="E21" s="205" t="n">
        <v>48151</v>
      </c>
      <c r="F21" s="205" t="n">
        <v>16</v>
      </c>
      <c r="G21" s="205" t="n">
        <v>415</v>
      </c>
      <c r="H21" s="205" t="n">
        <v>12283</v>
      </c>
      <c r="I21" s="205" t="n">
        <v>33063</v>
      </c>
      <c r="J21" s="205" t="n">
        <v>8751</v>
      </c>
      <c r="K21" s="205" t="n">
        <v>19853</v>
      </c>
      <c r="L21" s="205" t="n">
        <v>3089</v>
      </c>
      <c r="M21" s="205" t="n">
        <v>183</v>
      </c>
      <c r="N21" s="205" t="n">
        <v>1957</v>
      </c>
      <c r="O21" s="205" t="n">
        <v>6969</v>
      </c>
      <c r="P21" s="205" t="n">
        <v>6267</v>
      </c>
      <c r="Q21" s="205" t="n">
        <v>35</v>
      </c>
      <c r="R21" s="205" t="n">
        <v>670</v>
      </c>
      <c r="S21" s="205" t="n">
        <v>4382</v>
      </c>
      <c r="T21" s="205" t="n">
        <v>4547</v>
      </c>
      <c r="U21" s="205" t="n">
        <v>2525</v>
      </c>
      <c r="V21" s="205" t="n">
        <v>0</v>
      </c>
      <c r="W21" s="205" t="n">
        <v>1</v>
      </c>
      <c r="X21" s="205" t="n">
        <v>20</v>
      </c>
    </row>
    <row r="22">
      <c r="A22" s="4" t="s">
        <v>15</v>
      </c>
      <c r="B22" s="205" t="n">
        <v>8115</v>
      </c>
      <c r="C22" s="205" t="n">
        <v>191</v>
      </c>
      <c r="D22" s="205" t="n">
        <v>2</v>
      </c>
      <c r="E22" s="205" t="n">
        <v>781</v>
      </c>
      <c r="F22" s="205" t="n">
        <v>1</v>
      </c>
      <c r="G22" s="205" t="n">
        <v>2</v>
      </c>
      <c r="H22" s="205" t="n">
        <v>2187</v>
      </c>
      <c r="I22" s="205" t="n">
        <v>1035</v>
      </c>
      <c r="J22" s="205" t="n">
        <v>315</v>
      </c>
      <c r="K22" s="205" t="n">
        <v>272</v>
      </c>
      <c r="L22" s="205" t="n">
        <v>205</v>
      </c>
      <c r="M22" s="205" t="n">
        <v>89</v>
      </c>
      <c r="N22" s="205" t="n">
        <v>42</v>
      </c>
      <c r="O22" s="205" t="n">
        <v>756</v>
      </c>
      <c r="P22" s="205" t="n">
        <v>453</v>
      </c>
      <c r="Q22" s="205" t="n">
        <v>2</v>
      </c>
      <c r="R22" s="205" t="n">
        <v>189</v>
      </c>
      <c r="S22" s="205" t="n">
        <v>17</v>
      </c>
      <c r="T22" s="205" t="n">
        <v>458</v>
      </c>
      <c r="U22" s="205" t="n">
        <v>1098</v>
      </c>
      <c r="V22" s="205" t="n">
        <v>1</v>
      </c>
      <c r="W22" s="205" t="n">
        <v>0</v>
      </c>
      <c r="X22" s="205" t="n">
        <v>19</v>
      </c>
    </row>
    <row r="23">
      <c r="A23" s="4" t="s">
        <v>16</v>
      </c>
      <c r="B23" s="205" t="n">
        <v>883</v>
      </c>
      <c r="C23" s="205" t="n">
        <v>4</v>
      </c>
      <c r="D23" s="205" t="n">
        <v>0</v>
      </c>
      <c r="E23" s="205" t="n">
        <v>31</v>
      </c>
      <c r="F23" s="205" t="n">
        <v>1</v>
      </c>
      <c r="G23" s="205" t="n">
        <v>0</v>
      </c>
      <c r="H23" s="205" t="n">
        <v>25</v>
      </c>
      <c r="I23" s="205" t="n">
        <v>83</v>
      </c>
      <c r="J23" s="205" t="n">
        <v>17</v>
      </c>
      <c r="K23" s="205" t="n">
        <v>31</v>
      </c>
      <c r="L23" s="205" t="n">
        <v>18</v>
      </c>
      <c r="M23" s="205" t="n">
        <v>2</v>
      </c>
      <c r="N23" s="205" t="n">
        <v>14</v>
      </c>
      <c r="O23" s="205" t="n">
        <v>51</v>
      </c>
      <c r="P23" s="205" t="n">
        <v>49</v>
      </c>
      <c r="Q23" s="205" t="n">
        <v>0</v>
      </c>
      <c r="R23" s="205" t="n">
        <v>12</v>
      </c>
      <c r="S23" s="205" t="n">
        <v>0</v>
      </c>
      <c r="T23" s="205" t="n">
        <v>17</v>
      </c>
      <c r="U23" s="205" t="n">
        <v>19</v>
      </c>
      <c r="V23" s="205" t="n">
        <v>0</v>
      </c>
      <c r="W23" s="205" t="n">
        <v>0</v>
      </c>
      <c r="X23" s="205" t="n">
        <v>509</v>
      </c>
    </row>
    <row r="24">
      <c r="A24" s="49" t="s">
        <v>232</v>
      </c>
      <c r="B24" s="207" t="n">
        <v>255135</v>
      </c>
      <c r="C24" s="207" t="n">
        <v>4006</v>
      </c>
      <c r="D24" s="207" t="n">
        <v>2321</v>
      </c>
      <c r="E24" s="207" t="n">
        <v>73231</v>
      </c>
      <c r="F24" s="207" t="n">
        <v>175</v>
      </c>
      <c r="G24" s="207" t="n">
        <v>552</v>
      </c>
      <c r="H24" s="207" t="n">
        <v>23351</v>
      </c>
      <c r="I24" s="207" t="n">
        <v>51726</v>
      </c>
      <c r="J24" s="207" t="n">
        <v>13854</v>
      </c>
      <c r="K24" s="207" t="n">
        <v>30880</v>
      </c>
      <c r="L24" s="207" t="n">
        <v>4832</v>
      </c>
      <c r="M24" s="207" t="n">
        <v>979</v>
      </c>
      <c r="N24" s="207" t="n">
        <v>2989</v>
      </c>
      <c r="O24" s="207" t="n">
        <v>13603</v>
      </c>
      <c r="P24" s="207" t="n">
        <v>10466</v>
      </c>
      <c r="Q24" s="207" t="n">
        <v>54</v>
      </c>
      <c r="R24" s="207" t="n">
        <v>2305</v>
      </c>
      <c r="S24" s="207" t="n">
        <v>4896</v>
      </c>
      <c r="T24" s="207" t="n">
        <v>6847</v>
      </c>
      <c r="U24" s="207" t="n">
        <v>7461</v>
      </c>
      <c r="V24" s="207" t="n">
        <v>3</v>
      </c>
      <c r="W24" s="207" t="n">
        <v>2</v>
      </c>
      <c r="X24" s="207" t="n">
        <v>602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1335636</v>
      </c>
      <c r="C26" s="206" t="n">
        <v>25301.42</v>
      </c>
      <c r="D26" s="206" t="n">
        <v>0</v>
      </c>
      <c r="E26" s="206" t="n">
        <v>21202.66</v>
      </c>
      <c r="F26" s="206" t="n">
        <v>7472.91</v>
      </c>
      <c r="G26" s="206" t="n">
        <v>288.42</v>
      </c>
      <c r="H26" s="206" t="n">
        <v>23112.07</v>
      </c>
      <c r="I26" s="206" t="n">
        <v>235755.47</v>
      </c>
      <c r="J26" s="206" t="n">
        <v>18890.99</v>
      </c>
      <c r="K26" s="206" t="n">
        <v>570971.49</v>
      </c>
      <c r="L26" s="206" t="n">
        <v>17549.98</v>
      </c>
      <c r="M26" s="206" t="n">
        <v>1357.47</v>
      </c>
      <c r="N26" s="206" t="n">
        <v>46793.8</v>
      </c>
      <c r="O26" s="206" t="n">
        <v>50758.78</v>
      </c>
      <c r="P26" s="206" t="n">
        <v>51915.73</v>
      </c>
      <c r="Q26" s="206" t="n">
        <v>0</v>
      </c>
      <c r="R26" s="206" t="n">
        <v>66492.61</v>
      </c>
      <c r="S26" s="206" t="n">
        <v>8508.51</v>
      </c>
      <c r="T26" s="206" t="n">
        <v>137173.62</v>
      </c>
      <c r="U26" s="206" t="n">
        <v>51796.04</v>
      </c>
      <c r="V26" s="206" t="n">
        <v>0</v>
      </c>
      <c r="W26" s="206" t="n">
        <v>0</v>
      </c>
      <c r="X26" s="206" t="n">
        <v>294.03</v>
      </c>
    </row>
    <row r="27">
      <c r="A27" s="4" t="s">
        <v>12</v>
      </c>
      <c r="B27" s="206" t="n">
        <v>24846347.48</v>
      </c>
      <c r="C27" s="206" t="n">
        <v>636888.23</v>
      </c>
      <c r="D27" s="206" t="n">
        <v>1260</v>
      </c>
      <c r="E27" s="206" t="n">
        <v>3213238.06</v>
      </c>
      <c r="F27" s="206" t="n">
        <v>4320</v>
      </c>
      <c r="G27" s="206" t="n">
        <v>16920</v>
      </c>
      <c r="H27" s="206" t="n">
        <v>5606823.71</v>
      </c>
      <c r="I27" s="206" t="n">
        <v>4644774.9</v>
      </c>
      <c r="J27" s="206" t="n">
        <v>891447.97</v>
      </c>
      <c r="K27" s="206" t="n">
        <v>2240259.67</v>
      </c>
      <c r="L27" s="206" t="n">
        <v>589989.26</v>
      </c>
      <c r="M27" s="206" t="n">
        <v>373617.28</v>
      </c>
      <c r="N27" s="206" t="n">
        <v>136071.71</v>
      </c>
      <c r="O27" s="206" t="n">
        <v>2445009.58</v>
      </c>
      <c r="P27" s="206" t="n">
        <v>1113409.15</v>
      </c>
      <c r="Q27" s="206" t="n">
        <v>8966.79</v>
      </c>
      <c r="R27" s="206" t="n">
        <v>453471.07</v>
      </c>
      <c r="S27" s="206" t="n">
        <v>99524.06</v>
      </c>
      <c r="T27" s="206" t="n">
        <v>662891.43</v>
      </c>
      <c r="U27" s="206" t="n">
        <v>1673001.61</v>
      </c>
      <c r="V27" s="206" t="n">
        <v>1260</v>
      </c>
      <c r="W27" s="206" t="n">
        <v>810</v>
      </c>
      <c r="X27" s="206" t="n">
        <v>32393</v>
      </c>
    </row>
    <row r="28">
      <c r="A28" s="4" t="s">
        <v>13</v>
      </c>
      <c r="B28" s="206" t="n">
        <v>14907676.03</v>
      </c>
      <c r="C28" s="206" t="n">
        <v>309476.36</v>
      </c>
      <c r="D28" s="206" t="n">
        <v>1295.34</v>
      </c>
      <c r="E28" s="206" t="n">
        <v>4345840.46</v>
      </c>
      <c r="F28" s="206" t="n">
        <v>38086.61</v>
      </c>
      <c r="G28" s="206" t="n">
        <v>21903.12</v>
      </c>
      <c r="H28" s="206" t="n">
        <v>522560.03</v>
      </c>
      <c r="I28" s="206" t="n">
        <v>3035584.52</v>
      </c>
      <c r="J28" s="206" t="n">
        <v>622514.99</v>
      </c>
      <c r="K28" s="206" t="n">
        <v>2523380.16</v>
      </c>
      <c r="L28" s="206" t="n">
        <v>386102.87</v>
      </c>
      <c r="M28" s="206" t="n">
        <v>28296.15</v>
      </c>
      <c r="N28" s="206" t="n">
        <v>315537.25</v>
      </c>
      <c r="O28" s="206" t="n">
        <v>962617.53</v>
      </c>
      <c r="P28" s="206" t="n">
        <v>1001165</v>
      </c>
      <c r="Q28" s="206" t="n">
        <v>709.52</v>
      </c>
      <c r="R28" s="206" t="n">
        <v>188910.76</v>
      </c>
      <c r="S28" s="206" t="n">
        <v>120616.35</v>
      </c>
      <c r="T28" s="206" t="n">
        <v>263623.89</v>
      </c>
      <c r="U28" s="206" t="n">
        <v>217054.12</v>
      </c>
      <c r="V28" s="206" t="n">
        <v>0</v>
      </c>
      <c r="W28" s="206" t="n">
        <v>0</v>
      </c>
      <c r="X28" s="206" t="n">
        <v>2401</v>
      </c>
    </row>
    <row r="29">
      <c r="A29" s="4" t="s">
        <v>14</v>
      </c>
      <c r="B29" s="206" t="n">
        <v>63075291.32</v>
      </c>
      <c r="C29" s="206" t="n">
        <v>1002342.67</v>
      </c>
      <c r="D29" s="206" t="n">
        <v>642672.96</v>
      </c>
      <c r="E29" s="206" t="n">
        <v>17993374.81</v>
      </c>
      <c r="F29" s="206" t="n">
        <v>7372.99</v>
      </c>
      <c r="G29" s="206" t="n">
        <v>138354.54</v>
      </c>
      <c r="H29" s="206" t="n">
        <v>5423864.83</v>
      </c>
      <c r="I29" s="206" t="n">
        <v>12011286.1</v>
      </c>
      <c r="J29" s="206" t="n">
        <v>3631553.4</v>
      </c>
      <c r="K29" s="206" t="n">
        <v>9345677.31</v>
      </c>
      <c r="L29" s="206" t="n">
        <v>1276814.64</v>
      </c>
      <c r="M29" s="206" t="n">
        <v>77252.56</v>
      </c>
      <c r="N29" s="206" t="n">
        <v>883061.5</v>
      </c>
      <c r="O29" s="206" t="n">
        <v>3055084.53</v>
      </c>
      <c r="P29" s="206" t="n">
        <v>3144970.92</v>
      </c>
      <c r="Q29" s="206" t="n">
        <v>11565.38</v>
      </c>
      <c r="R29" s="206" t="n">
        <v>263373.18</v>
      </c>
      <c r="S29" s="206" t="n">
        <v>1554695.7</v>
      </c>
      <c r="T29" s="206" t="n">
        <v>1630302.16</v>
      </c>
      <c r="U29" s="206" t="n">
        <v>975877.74</v>
      </c>
      <c r="V29" s="206" t="n">
        <v>0</v>
      </c>
      <c r="W29" s="206" t="n">
        <v>324.48</v>
      </c>
      <c r="X29" s="206" t="n">
        <v>5468.92</v>
      </c>
    </row>
    <row r="30">
      <c r="A30" s="4" t="s">
        <v>15</v>
      </c>
      <c r="B30" s="206" t="n">
        <v>2454740.89</v>
      </c>
      <c r="C30" s="206" t="n">
        <v>59401.11</v>
      </c>
      <c r="D30" s="206" t="n">
        <v>630</v>
      </c>
      <c r="E30" s="206" t="n">
        <v>238699.5</v>
      </c>
      <c r="F30" s="206" t="n">
        <v>315</v>
      </c>
      <c r="G30" s="206" t="n">
        <v>630</v>
      </c>
      <c r="H30" s="206" t="n">
        <v>680048.9</v>
      </c>
      <c r="I30" s="206" t="n">
        <v>311558.1</v>
      </c>
      <c r="J30" s="206" t="n">
        <v>94187.14</v>
      </c>
      <c r="K30" s="206" t="n">
        <v>81675.8</v>
      </c>
      <c r="L30" s="206" t="n">
        <v>63633.13</v>
      </c>
      <c r="M30" s="206" t="n">
        <v>27049.09</v>
      </c>
      <c r="N30" s="206" t="n">
        <v>13130</v>
      </c>
      <c r="O30" s="206" t="n">
        <v>230247.89</v>
      </c>
      <c r="P30" s="206" t="n">
        <v>138686.13</v>
      </c>
      <c r="Q30" s="206" t="n">
        <v>630</v>
      </c>
      <c r="R30" s="206" t="n">
        <v>56767.84</v>
      </c>
      <c r="S30" s="206" t="n">
        <v>4908.4</v>
      </c>
      <c r="T30" s="206" t="n">
        <v>136516.95</v>
      </c>
      <c r="U30" s="206" t="n">
        <v>310195.15</v>
      </c>
      <c r="V30" s="206" t="n">
        <v>315</v>
      </c>
      <c r="W30" s="206" t="n">
        <v>0</v>
      </c>
      <c r="X30" s="206" t="n">
        <v>5515.76</v>
      </c>
    </row>
    <row r="31">
      <c r="A31" s="4" t="s">
        <v>16</v>
      </c>
      <c r="B31" s="206" t="n">
        <v>269265.38</v>
      </c>
      <c r="C31" s="206" t="n">
        <v>1260</v>
      </c>
      <c r="D31" s="206" t="n">
        <v>0</v>
      </c>
      <c r="E31" s="206" t="n">
        <v>9385.78</v>
      </c>
      <c r="F31" s="206" t="n">
        <v>315</v>
      </c>
      <c r="G31" s="206" t="n">
        <v>0</v>
      </c>
      <c r="H31" s="206" t="n">
        <v>7839.15</v>
      </c>
      <c r="I31" s="206" t="n">
        <v>25211.75</v>
      </c>
      <c r="J31" s="206" t="n">
        <v>5355</v>
      </c>
      <c r="K31" s="206" t="n">
        <v>9564.81</v>
      </c>
      <c r="L31" s="206" t="n">
        <v>5595.18</v>
      </c>
      <c r="M31" s="206" t="n">
        <v>499.9</v>
      </c>
      <c r="N31" s="206" t="n">
        <v>4263.3</v>
      </c>
      <c r="O31" s="206" t="n">
        <v>15925.57</v>
      </c>
      <c r="P31" s="206" t="n">
        <v>14770.17</v>
      </c>
      <c r="Q31" s="206" t="n">
        <v>0</v>
      </c>
      <c r="R31" s="206" t="n">
        <v>3693.4</v>
      </c>
      <c r="S31" s="206" t="n">
        <v>0</v>
      </c>
      <c r="T31" s="206" t="n">
        <v>5073.78</v>
      </c>
      <c r="U31" s="206" t="n">
        <v>5368.86</v>
      </c>
      <c r="V31" s="206" t="n">
        <v>0</v>
      </c>
      <c r="W31" s="206" t="n">
        <v>0</v>
      </c>
      <c r="X31" s="206" t="n">
        <v>155143.73</v>
      </c>
    </row>
    <row r="32">
      <c r="A32" s="49" t="s">
        <v>232</v>
      </c>
      <c r="B32" s="208" t="n">
        <v>106888957.1</v>
      </c>
      <c r="C32" s="208" t="n">
        <v>2034669.79</v>
      </c>
      <c r="D32" s="208" t="n">
        <v>645858.3</v>
      </c>
      <c r="E32" s="208" t="n">
        <v>25821741.27</v>
      </c>
      <c r="F32" s="208" t="n">
        <v>57882.51</v>
      </c>
      <c r="G32" s="208" t="n">
        <v>178096.08</v>
      </c>
      <c r="H32" s="208" t="n">
        <v>12264248.69</v>
      </c>
      <c r="I32" s="208" t="n">
        <v>20264170.84</v>
      </c>
      <c r="J32" s="208" t="n">
        <v>5263949.49</v>
      </c>
      <c r="K32" s="208" t="n">
        <v>14771529.24</v>
      </c>
      <c r="L32" s="208" t="n">
        <v>2339685.06</v>
      </c>
      <c r="M32" s="208" t="n">
        <v>508072.45</v>
      </c>
      <c r="N32" s="208" t="n">
        <v>1398857.56</v>
      </c>
      <c r="O32" s="208" t="n">
        <v>6759643.88</v>
      </c>
      <c r="P32" s="208" t="n">
        <v>5464917.1</v>
      </c>
      <c r="Q32" s="208" t="n">
        <v>21871.69</v>
      </c>
      <c r="R32" s="208" t="n">
        <v>1032708.86</v>
      </c>
      <c r="S32" s="208" t="n">
        <v>1788253.02</v>
      </c>
      <c r="T32" s="208" t="n">
        <v>2835581.83</v>
      </c>
      <c r="U32" s="208" t="n">
        <v>3233293.52</v>
      </c>
      <c r="V32" s="208" t="n">
        <v>1575</v>
      </c>
      <c r="W32" s="208" t="n">
        <v>1134.48</v>
      </c>
      <c r="X32" s="208" t="n">
        <v>201216.44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1029</v>
      </c>
      <c r="C10" s="209" t="n">
        <v>17</v>
      </c>
      <c r="D10" s="209" t="n">
        <v>2</v>
      </c>
      <c r="E10" s="209" t="n">
        <v>43</v>
      </c>
      <c r="F10" s="209" t="n">
        <v>3</v>
      </c>
      <c r="G10" s="209" t="n">
        <v>0</v>
      </c>
      <c r="H10" s="209" t="n">
        <v>23</v>
      </c>
      <c r="I10" s="209" t="n">
        <v>189</v>
      </c>
      <c r="J10" s="209" t="n">
        <v>21</v>
      </c>
      <c r="K10" s="209" t="n">
        <v>408</v>
      </c>
      <c r="L10" s="209" t="n">
        <v>13</v>
      </c>
      <c r="M10" s="209" t="n">
        <v>1</v>
      </c>
      <c r="N10" s="209" t="n">
        <v>28</v>
      </c>
      <c r="O10" s="209" t="n">
        <v>33</v>
      </c>
      <c r="P10" s="209" t="n">
        <v>33</v>
      </c>
      <c r="Q10" s="209" t="n">
        <v>0</v>
      </c>
      <c r="R10" s="209" t="n">
        <v>43</v>
      </c>
      <c r="S10" s="209" t="n">
        <v>11</v>
      </c>
      <c r="T10" s="209" t="n">
        <v>102</v>
      </c>
      <c r="U10" s="209" t="n">
        <v>58</v>
      </c>
      <c r="V10" s="209" t="n">
        <v>0</v>
      </c>
      <c r="W10" s="209" t="n">
        <v>0</v>
      </c>
      <c r="X10" s="209" t="n">
        <v>1</v>
      </c>
    </row>
    <row r="11">
      <c r="A11" s="4" t="s">
        <v>12</v>
      </c>
      <c r="B11" s="209" t="n">
        <v>45702</v>
      </c>
      <c r="C11" s="209" t="n">
        <v>1103</v>
      </c>
      <c r="D11" s="209" t="n">
        <v>4</v>
      </c>
      <c r="E11" s="209" t="n">
        <v>5966</v>
      </c>
      <c r="F11" s="209" t="n">
        <v>7</v>
      </c>
      <c r="G11" s="209" t="n">
        <v>31</v>
      </c>
      <c r="H11" s="209" t="n">
        <v>9656</v>
      </c>
      <c r="I11" s="209" t="n">
        <v>8932</v>
      </c>
      <c r="J11" s="209" t="n">
        <v>1576</v>
      </c>
      <c r="K11" s="209" t="n">
        <v>4265</v>
      </c>
      <c r="L11" s="209" t="n">
        <v>1065</v>
      </c>
      <c r="M11" s="209" t="n">
        <v>725</v>
      </c>
      <c r="N11" s="209" t="n">
        <v>235</v>
      </c>
      <c r="O11" s="209" t="n">
        <v>4508</v>
      </c>
      <c r="P11" s="209" t="n">
        <v>1868</v>
      </c>
      <c r="Q11" s="209" t="n">
        <v>22</v>
      </c>
      <c r="R11" s="209" t="n">
        <v>852</v>
      </c>
      <c r="S11" s="209" t="n">
        <v>236</v>
      </c>
      <c r="T11" s="209" t="n">
        <v>1098</v>
      </c>
      <c r="U11" s="209" t="n">
        <v>3492</v>
      </c>
      <c r="V11" s="209" t="n">
        <v>3</v>
      </c>
      <c r="W11" s="209" t="n">
        <v>1</v>
      </c>
      <c r="X11" s="209" t="n">
        <v>57</v>
      </c>
    </row>
    <row r="12">
      <c r="A12" s="4" t="s">
        <v>13</v>
      </c>
      <c r="B12" s="209" t="n">
        <v>5135</v>
      </c>
      <c r="C12" s="209" t="n">
        <v>76</v>
      </c>
      <c r="D12" s="209" t="n">
        <v>0</v>
      </c>
      <c r="E12" s="209" t="n">
        <v>553</v>
      </c>
      <c r="F12" s="209" t="n">
        <v>7</v>
      </c>
      <c r="G12" s="209" t="n">
        <v>16</v>
      </c>
      <c r="H12" s="209" t="n">
        <v>296</v>
      </c>
      <c r="I12" s="209" t="n">
        <v>1197</v>
      </c>
      <c r="J12" s="209" t="n">
        <v>195</v>
      </c>
      <c r="K12" s="209" t="n">
        <v>1102</v>
      </c>
      <c r="L12" s="209" t="n">
        <v>129</v>
      </c>
      <c r="M12" s="209" t="n">
        <v>21</v>
      </c>
      <c r="N12" s="209" t="n">
        <v>125</v>
      </c>
      <c r="O12" s="209" t="n">
        <v>540</v>
      </c>
      <c r="P12" s="209" t="n">
        <v>344</v>
      </c>
      <c r="Q12" s="209" t="n">
        <v>2</v>
      </c>
      <c r="R12" s="209" t="n">
        <v>113</v>
      </c>
      <c r="S12" s="209" t="n">
        <v>79</v>
      </c>
      <c r="T12" s="209" t="n">
        <v>149</v>
      </c>
      <c r="U12" s="209" t="n">
        <v>184</v>
      </c>
      <c r="V12" s="209" t="n">
        <v>0</v>
      </c>
      <c r="W12" s="209" t="n">
        <v>0</v>
      </c>
      <c r="X12" s="209" t="n">
        <v>7</v>
      </c>
    </row>
    <row r="13">
      <c r="A13" s="4" t="s">
        <v>14</v>
      </c>
      <c r="B13" s="209" t="n">
        <v>18596</v>
      </c>
      <c r="C13" s="209" t="n">
        <v>264</v>
      </c>
      <c r="D13" s="209" t="n">
        <v>11</v>
      </c>
      <c r="E13" s="209" t="n">
        <v>2118</v>
      </c>
      <c r="F13" s="209" t="n">
        <v>3</v>
      </c>
      <c r="G13" s="209" t="n">
        <v>57</v>
      </c>
      <c r="H13" s="209" t="n">
        <v>1482</v>
      </c>
      <c r="I13" s="209" t="n">
        <v>4881</v>
      </c>
      <c r="J13" s="209" t="n">
        <v>743</v>
      </c>
      <c r="K13" s="209" t="n">
        <v>3473</v>
      </c>
      <c r="L13" s="209" t="n">
        <v>499</v>
      </c>
      <c r="M13" s="209" t="n">
        <v>79</v>
      </c>
      <c r="N13" s="209" t="n">
        <v>349</v>
      </c>
      <c r="O13" s="209" t="n">
        <v>1824</v>
      </c>
      <c r="P13" s="209" t="n">
        <v>1029</v>
      </c>
      <c r="Q13" s="209" t="n">
        <v>9</v>
      </c>
      <c r="R13" s="209" t="n">
        <v>228</v>
      </c>
      <c r="S13" s="209" t="n">
        <v>456</v>
      </c>
      <c r="T13" s="209" t="n">
        <v>410</v>
      </c>
      <c r="U13" s="209" t="n">
        <v>673</v>
      </c>
      <c r="V13" s="209" t="n">
        <v>0</v>
      </c>
      <c r="W13" s="209" t="n">
        <v>1</v>
      </c>
      <c r="X13" s="209" t="n">
        <v>7</v>
      </c>
    </row>
    <row r="14">
      <c r="A14" s="4" t="s">
        <v>15</v>
      </c>
      <c r="B14" s="209" t="n">
        <v>10823</v>
      </c>
      <c r="C14" s="209" t="n">
        <v>230</v>
      </c>
      <c r="D14" s="209" t="n">
        <v>2</v>
      </c>
      <c r="E14" s="209" t="n">
        <v>1006</v>
      </c>
      <c r="F14" s="209" t="n">
        <v>2</v>
      </c>
      <c r="G14" s="209" t="n">
        <v>4</v>
      </c>
      <c r="H14" s="209" t="n">
        <v>2801</v>
      </c>
      <c r="I14" s="209" t="n">
        <v>1412</v>
      </c>
      <c r="J14" s="209" t="n">
        <v>406</v>
      </c>
      <c r="K14" s="209" t="n">
        <v>388</v>
      </c>
      <c r="L14" s="209" t="n">
        <v>254</v>
      </c>
      <c r="M14" s="209" t="n">
        <v>102</v>
      </c>
      <c r="N14" s="209" t="n">
        <v>59</v>
      </c>
      <c r="O14" s="209" t="n">
        <v>935</v>
      </c>
      <c r="P14" s="209" t="n">
        <v>576</v>
      </c>
      <c r="Q14" s="209" t="n">
        <v>2</v>
      </c>
      <c r="R14" s="209" t="n">
        <v>246</v>
      </c>
      <c r="S14" s="209" t="n">
        <v>20</v>
      </c>
      <c r="T14" s="209" t="n">
        <v>566</v>
      </c>
      <c r="U14" s="209" t="n">
        <v>1788</v>
      </c>
      <c r="V14" s="209" t="n">
        <v>2</v>
      </c>
      <c r="W14" s="209" t="n">
        <v>0</v>
      </c>
      <c r="X14" s="209" t="n">
        <v>22</v>
      </c>
    </row>
    <row r="15">
      <c r="A15" s="4" t="s">
        <v>16</v>
      </c>
      <c r="B15" s="209" t="n">
        <v>1116</v>
      </c>
      <c r="C15" s="209" t="n">
        <v>5</v>
      </c>
      <c r="D15" s="209" t="n">
        <v>0</v>
      </c>
      <c r="E15" s="209" t="n">
        <v>37</v>
      </c>
      <c r="F15" s="209" t="n">
        <v>1</v>
      </c>
      <c r="G15" s="209" t="n">
        <v>0</v>
      </c>
      <c r="H15" s="209" t="n">
        <v>34</v>
      </c>
      <c r="I15" s="209" t="n">
        <v>98</v>
      </c>
      <c r="J15" s="209" t="n">
        <v>19</v>
      </c>
      <c r="K15" s="209" t="n">
        <v>40</v>
      </c>
      <c r="L15" s="209" t="n">
        <v>19</v>
      </c>
      <c r="M15" s="209" t="n">
        <v>1</v>
      </c>
      <c r="N15" s="209" t="n">
        <v>18</v>
      </c>
      <c r="O15" s="209" t="n">
        <v>60</v>
      </c>
      <c r="P15" s="209" t="n">
        <v>55</v>
      </c>
      <c r="Q15" s="209" t="n">
        <v>0</v>
      </c>
      <c r="R15" s="209" t="n">
        <v>13</v>
      </c>
      <c r="S15" s="209" t="n">
        <v>2</v>
      </c>
      <c r="T15" s="209" t="n">
        <v>18</v>
      </c>
      <c r="U15" s="209" t="n">
        <v>25</v>
      </c>
      <c r="V15" s="209" t="n">
        <v>0</v>
      </c>
      <c r="W15" s="209" t="n">
        <v>0</v>
      </c>
      <c r="X15" s="209" t="n">
        <v>671</v>
      </c>
    </row>
    <row r="16">
      <c r="A16" s="49" t="s">
        <v>232</v>
      </c>
      <c r="B16" s="211" t="n">
        <v>82401</v>
      </c>
      <c r="C16" s="211" t="n">
        <v>1695</v>
      </c>
      <c r="D16" s="211" t="n">
        <v>19</v>
      </c>
      <c r="E16" s="211" t="n">
        <v>9723</v>
      </c>
      <c r="F16" s="211" t="n">
        <v>23</v>
      </c>
      <c r="G16" s="211" t="n">
        <v>108</v>
      </c>
      <c r="H16" s="211" t="n">
        <v>14292</v>
      </c>
      <c r="I16" s="211" t="n">
        <v>16709</v>
      </c>
      <c r="J16" s="211" t="n">
        <v>2960</v>
      </c>
      <c r="K16" s="211" t="n">
        <v>9676</v>
      </c>
      <c r="L16" s="211" t="n">
        <v>1979</v>
      </c>
      <c r="M16" s="211" t="n">
        <v>929</v>
      </c>
      <c r="N16" s="211" t="n">
        <v>814</v>
      </c>
      <c r="O16" s="211" t="n">
        <v>7900</v>
      </c>
      <c r="P16" s="211" t="n">
        <v>3905</v>
      </c>
      <c r="Q16" s="211" t="n">
        <v>35</v>
      </c>
      <c r="R16" s="211" t="n">
        <v>1495</v>
      </c>
      <c r="S16" s="211" t="n">
        <v>804</v>
      </c>
      <c r="T16" s="211" t="n">
        <v>2343</v>
      </c>
      <c r="U16" s="211" t="n">
        <v>6220</v>
      </c>
      <c r="V16" s="211" t="n">
        <v>5</v>
      </c>
      <c r="W16" s="211" t="n">
        <v>2</v>
      </c>
      <c r="X16" s="211" t="n">
        <v>765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3684</v>
      </c>
      <c r="C18" s="209" t="n">
        <v>68</v>
      </c>
      <c r="D18" s="209" t="n">
        <v>78</v>
      </c>
      <c r="E18" s="209" t="n">
        <v>107</v>
      </c>
      <c r="F18" s="209" t="n">
        <v>17</v>
      </c>
      <c r="G18" s="209" t="n">
        <v>0</v>
      </c>
      <c r="H18" s="209" t="n">
        <v>86</v>
      </c>
      <c r="I18" s="209" t="n">
        <v>517</v>
      </c>
      <c r="J18" s="209" t="n">
        <v>51</v>
      </c>
      <c r="K18" s="209" t="n">
        <v>1585</v>
      </c>
      <c r="L18" s="209" t="n">
        <v>55</v>
      </c>
      <c r="M18" s="209" t="n">
        <v>1</v>
      </c>
      <c r="N18" s="209" t="n">
        <v>142</v>
      </c>
      <c r="O18" s="209" t="n">
        <v>143</v>
      </c>
      <c r="P18" s="209" t="n">
        <v>113</v>
      </c>
      <c r="Q18" s="209" t="n">
        <v>0</v>
      </c>
      <c r="R18" s="209" t="n">
        <v>185</v>
      </c>
      <c r="S18" s="209" t="n">
        <v>24</v>
      </c>
      <c r="T18" s="209" t="n">
        <v>376</v>
      </c>
      <c r="U18" s="209" t="n">
        <v>135</v>
      </c>
      <c r="V18" s="209" t="n">
        <v>0</v>
      </c>
      <c r="W18" s="209" t="n">
        <v>0</v>
      </c>
      <c r="X18" s="209" t="n">
        <v>1</v>
      </c>
    </row>
    <row r="19">
      <c r="A19" s="4" t="s">
        <v>12</v>
      </c>
      <c r="B19" s="209" t="n">
        <v>45575</v>
      </c>
      <c r="C19" s="209" t="n">
        <v>1101</v>
      </c>
      <c r="D19" s="209" t="n">
        <v>4</v>
      </c>
      <c r="E19" s="209" t="n">
        <v>5951</v>
      </c>
      <c r="F19" s="209" t="n">
        <v>7</v>
      </c>
      <c r="G19" s="209" t="n">
        <v>31</v>
      </c>
      <c r="H19" s="209" t="n">
        <v>9635</v>
      </c>
      <c r="I19" s="209" t="n">
        <v>8904</v>
      </c>
      <c r="J19" s="209" t="n">
        <v>1571</v>
      </c>
      <c r="K19" s="209" t="n">
        <v>4253</v>
      </c>
      <c r="L19" s="209" t="n">
        <v>1064</v>
      </c>
      <c r="M19" s="209" t="n">
        <v>722</v>
      </c>
      <c r="N19" s="209" t="n">
        <v>235</v>
      </c>
      <c r="O19" s="209" t="n">
        <v>4496</v>
      </c>
      <c r="P19" s="209" t="n">
        <v>1862</v>
      </c>
      <c r="Q19" s="209" t="n">
        <v>22</v>
      </c>
      <c r="R19" s="209" t="n">
        <v>849</v>
      </c>
      <c r="S19" s="209" t="n">
        <v>237</v>
      </c>
      <c r="T19" s="209" t="n">
        <v>1092</v>
      </c>
      <c r="U19" s="209" t="n">
        <v>3478</v>
      </c>
      <c r="V19" s="209" t="n">
        <v>3</v>
      </c>
      <c r="W19" s="209" t="n">
        <v>1</v>
      </c>
      <c r="X19" s="209" t="n">
        <v>57</v>
      </c>
    </row>
    <row r="20">
      <c r="A20" s="4" t="s">
        <v>13</v>
      </c>
      <c r="B20" s="209" t="n">
        <v>39467</v>
      </c>
      <c r="C20" s="209" t="n">
        <v>538</v>
      </c>
      <c r="D20" s="209" t="n">
        <v>0</v>
      </c>
      <c r="E20" s="209" t="n">
        <v>12722</v>
      </c>
      <c r="F20" s="209" t="n">
        <v>96</v>
      </c>
      <c r="G20" s="209" t="n">
        <v>591</v>
      </c>
      <c r="H20" s="209" t="n">
        <v>1039</v>
      </c>
      <c r="I20" s="209" t="n">
        <v>7217</v>
      </c>
      <c r="J20" s="209" t="n">
        <v>2144</v>
      </c>
      <c r="K20" s="209" t="n">
        <v>6484</v>
      </c>
      <c r="L20" s="209" t="n">
        <v>585</v>
      </c>
      <c r="M20" s="209" t="n">
        <v>63</v>
      </c>
      <c r="N20" s="209" t="n">
        <v>1051</v>
      </c>
      <c r="O20" s="209" t="n">
        <v>2779</v>
      </c>
      <c r="P20" s="209" t="n">
        <v>1908</v>
      </c>
      <c r="Q20" s="209" t="n">
        <v>6</v>
      </c>
      <c r="R20" s="209" t="n">
        <v>502</v>
      </c>
      <c r="S20" s="209" t="n">
        <v>323</v>
      </c>
      <c r="T20" s="209" t="n">
        <v>867</v>
      </c>
      <c r="U20" s="209" t="n">
        <v>537</v>
      </c>
      <c r="V20" s="209" t="n">
        <v>0</v>
      </c>
      <c r="W20" s="209" t="n">
        <v>0</v>
      </c>
      <c r="X20" s="209" t="n">
        <v>15</v>
      </c>
    </row>
    <row r="21">
      <c r="A21" s="4" t="s">
        <v>14</v>
      </c>
      <c r="B21" s="209" t="n">
        <v>146241</v>
      </c>
      <c r="C21" s="209" t="n">
        <v>2419</v>
      </c>
      <c r="D21" s="209" t="n">
        <v>1988</v>
      </c>
      <c r="E21" s="209" t="n">
        <v>40014</v>
      </c>
      <c r="F21" s="209" t="n">
        <v>7</v>
      </c>
      <c r="G21" s="209" t="n">
        <v>517</v>
      </c>
      <c r="H21" s="209" t="n">
        <v>10739</v>
      </c>
      <c r="I21" s="209" t="n">
        <v>31968</v>
      </c>
      <c r="J21" s="209" t="n">
        <v>8472</v>
      </c>
      <c r="K21" s="209" t="n">
        <v>19066</v>
      </c>
      <c r="L21" s="209" t="n">
        <v>3117</v>
      </c>
      <c r="M21" s="209" t="n">
        <v>332</v>
      </c>
      <c r="N21" s="209" t="n">
        <v>1754</v>
      </c>
      <c r="O21" s="209" t="n">
        <v>7370</v>
      </c>
      <c r="P21" s="209" t="n">
        <v>6774</v>
      </c>
      <c r="Q21" s="209" t="n">
        <v>39</v>
      </c>
      <c r="R21" s="209" t="n">
        <v>722</v>
      </c>
      <c r="S21" s="209" t="n">
        <v>4664</v>
      </c>
      <c r="T21" s="209" t="n">
        <v>3728</v>
      </c>
      <c r="U21" s="209" t="n">
        <v>2529</v>
      </c>
      <c r="V21" s="209" t="n">
        <v>0</v>
      </c>
      <c r="W21" s="209" t="n">
        <v>1</v>
      </c>
      <c r="X21" s="209" t="n">
        <v>21</v>
      </c>
    </row>
    <row r="22">
      <c r="A22" s="4" t="s">
        <v>15</v>
      </c>
      <c r="B22" s="209" t="n">
        <v>10811</v>
      </c>
      <c r="C22" s="209" t="n">
        <v>230</v>
      </c>
      <c r="D22" s="209" t="n">
        <v>2</v>
      </c>
      <c r="E22" s="209" t="n">
        <v>1006</v>
      </c>
      <c r="F22" s="209" t="n">
        <v>2</v>
      </c>
      <c r="G22" s="209" t="n">
        <v>4</v>
      </c>
      <c r="H22" s="209" t="n">
        <v>2799</v>
      </c>
      <c r="I22" s="209" t="n">
        <v>1411</v>
      </c>
      <c r="J22" s="209" t="n">
        <v>406</v>
      </c>
      <c r="K22" s="209" t="n">
        <v>387</v>
      </c>
      <c r="L22" s="209" t="n">
        <v>254</v>
      </c>
      <c r="M22" s="209" t="n">
        <v>102</v>
      </c>
      <c r="N22" s="209" t="n">
        <v>59</v>
      </c>
      <c r="O22" s="209" t="n">
        <v>933</v>
      </c>
      <c r="P22" s="209" t="n">
        <v>575</v>
      </c>
      <c r="Q22" s="209" t="n">
        <v>2</v>
      </c>
      <c r="R22" s="209" t="n">
        <v>245</v>
      </c>
      <c r="S22" s="209" t="n">
        <v>20</v>
      </c>
      <c r="T22" s="209" t="n">
        <v>565</v>
      </c>
      <c r="U22" s="209" t="n">
        <v>1785</v>
      </c>
      <c r="V22" s="209" t="n">
        <v>2</v>
      </c>
      <c r="W22" s="209" t="n">
        <v>0</v>
      </c>
      <c r="X22" s="209" t="n">
        <v>22</v>
      </c>
    </row>
    <row r="23">
      <c r="A23" s="4" t="s">
        <v>16</v>
      </c>
      <c r="B23" s="209" t="n">
        <v>1116</v>
      </c>
      <c r="C23" s="209" t="n">
        <v>5</v>
      </c>
      <c r="D23" s="209" t="n">
        <v>0</v>
      </c>
      <c r="E23" s="209" t="n">
        <v>37</v>
      </c>
      <c r="F23" s="209" t="n">
        <v>1</v>
      </c>
      <c r="G23" s="209" t="n">
        <v>0</v>
      </c>
      <c r="H23" s="209" t="n">
        <v>34</v>
      </c>
      <c r="I23" s="209" t="n">
        <v>98</v>
      </c>
      <c r="J23" s="209" t="n">
        <v>19</v>
      </c>
      <c r="K23" s="209" t="n">
        <v>40</v>
      </c>
      <c r="L23" s="209" t="n">
        <v>19</v>
      </c>
      <c r="M23" s="209" t="n">
        <v>1</v>
      </c>
      <c r="N23" s="209" t="n">
        <v>18</v>
      </c>
      <c r="O23" s="209" t="n">
        <v>60</v>
      </c>
      <c r="P23" s="209" t="n">
        <v>55</v>
      </c>
      <c r="Q23" s="209" t="n">
        <v>0</v>
      </c>
      <c r="R23" s="209" t="n">
        <v>13</v>
      </c>
      <c r="S23" s="209" t="n">
        <v>2</v>
      </c>
      <c r="T23" s="209" t="n">
        <v>18</v>
      </c>
      <c r="U23" s="209" t="n">
        <v>25</v>
      </c>
      <c r="V23" s="209" t="n">
        <v>0</v>
      </c>
      <c r="W23" s="209" t="n">
        <v>0</v>
      </c>
      <c r="X23" s="209" t="n">
        <v>671</v>
      </c>
    </row>
    <row r="24">
      <c r="A24" s="49" t="s">
        <v>232</v>
      </c>
      <c r="B24" s="211" t="n">
        <v>246894</v>
      </c>
      <c r="C24" s="211" t="n">
        <v>4361</v>
      </c>
      <c r="D24" s="211" t="n">
        <v>2072</v>
      </c>
      <c r="E24" s="211" t="n">
        <v>59837</v>
      </c>
      <c r="F24" s="211" t="n">
        <v>130</v>
      </c>
      <c r="G24" s="211" t="n">
        <v>1143</v>
      </c>
      <c r="H24" s="211" t="n">
        <v>24332</v>
      </c>
      <c r="I24" s="211" t="n">
        <v>50115</v>
      </c>
      <c r="J24" s="211" t="n">
        <v>12663</v>
      </c>
      <c r="K24" s="211" t="n">
        <v>31815</v>
      </c>
      <c r="L24" s="211" t="n">
        <v>5094</v>
      </c>
      <c r="M24" s="211" t="n">
        <v>1221</v>
      </c>
      <c r="N24" s="211" t="n">
        <v>3259</v>
      </c>
      <c r="O24" s="211" t="n">
        <v>15781</v>
      </c>
      <c r="P24" s="211" t="n">
        <v>11287</v>
      </c>
      <c r="Q24" s="211" t="n">
        <v>69</v>
      </c>
      <c r="R24" s="211" t="n">
        <v>2516</v>
      </c>
      <c r="S24" s="211" t="n">
        <v>5270</v>
      </c>
      <c r="T24" s="211" t="n">
        <v>6646</v>
      </c>
      <c r="U24" s="211" t="n">
        <v>8489</v>
      </c>
      <c r="V24" s="211" t="n">
        <v>5</v>
      </c>
      <c r="W24" s="211" t="n">
        <v>2</v>
      </c>
      <c r="X24" s="211" t="n">
        <v>787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1879727.16</v>
      </c>
      <c r="C26" s="210" t="n">
        <v>38700.41</v>
      </c>
      <c r="D26" s="210" t="n">
        <v>24819.56</v>
      </c>
      <c r="E26" s="210" t="n">
        <v>46284.01</v>
      </c>
      <c r="F26" s="210" t="n">
        <v>11531.95</v>
      </c>
      <c r="G26" s="210" t="n">
        <v>0</v>
      </c>
      <c r="H26" s="210" t="n">
        <v>44230.28</v>
      </c>
      <c r="I26" s="210" t="n">
        <v>234946.63</v>
      </c>
      <c r="J26" s="210" t="n">
        <v>26525.53</v>
      </c>
      <c r="K26" s="210" t="n">
        <v>810340.89</v>
      </c>
      <c r="L26" s="210" t="n">
        <v>38664.86</v>
      </c>
      <c r="M26" s="210" t="n">
        <v>603.17</v>
      </c>
      <c r="N26" s="210" t="n">
        <v>85094.71</v>
      </c>
      <c r="O26" s="210" t="n">
        <v>69370.77</v>
      </c>
      <c r="P26" s="210" t="n">
        <v>66319.23</v>
      </c>
      <c r="Q26" s="210" t="n">
        <v>0</v>
      </c>
      <c r="R26" s="210" t="n">
        <v>82467.8</v>
      </c>
      <c r="S26" s="210" t="n">
        <v>12146.73</v>
      </c>
      <c r="T26" s="210" t="n">
        <v>220393.12</v>
      </c>
      <c r="U26" s="210" t="n">
        <v>67006.84</v>
      </c>
      <c r="V26" s="210" t="n">
        <v>0</v>
      </c>
      <c r="W26" s="210" t="n">
        <v>0</v>
      </c>
      <c r="X26" s="210" t="n">
        <v>280.67</v>
      </c>
    </row>
    <row r="27">
      <c r="A27" s="4" t="s">
        <v>12</v>
      </c>
      <c r="B27" s="210" t="n">
        <v>30214587.33</v>
      </c>
      <c r="C27" s="210" t="n">
        <v>765466.43</v>
      </c>
      <c r="D27" s="210" t="n">
        <v>1800</v>
      </c>
      <c r="E27" s="210" t="n">
        <v>3946160.33</v>
      </c>
      <c r="F27" s="210" t="n">
        <v>4770</v>
      </c>
      <c r="G27" s="210" t="n">
        <v>19530</v>
      </c>
      <c r="H27" s="210" t="n">
        <v>6959002.89</v>
      </c>
      <c r="I27" s="210" t="n">
        <v>5401033.66</v>
      </c>
      <c r="J27" s="210" t="n">
        <v>1046066.33</v>
      </c>
      <c r="K27" s="210" t="n">
        <v>2960385.53</v>
      </c>
      <c r="L27" s="210" t="n">
        <v>702566.27</v>
      </c>
      <c r="M27" s="210" t="n">
        <v>421628.04</v>
      </c>
      <c r="N27" s="210" t="n">
        <v>161689.24</v>
      </c>
      <c r="O27" s="210" t="n">
        <v>2915519.75</v>
      </c>
      <c r="P27" s="210" t="n">
        <v>1308554.44</v>
      </c>
      <c r="Q27" s="210" t="n">
        <v>12090.53</v>
      </c>
      <c r="R27" s="210" t="n">
        <v>542380.05</v>
      </c>
      <c r="S27" s="210" t="n">
        <v>124129.81</v>
      </c>
      <c r="T27" s="210" t="n">
        <v>784367.53</v>
      </c>
      <c r="U27" s="210" t="n">
        <v>2094697.5</v>
      </c>
      <c r="V27" s="210" t="n">
        <v>1710</v>
      </c>
      <c r="W27" s="210" t="n">
        <v>810</v>
      </c>
      <c r="X27" s="210" t="n">
        <v>40229</v>
      </c>
    </row>
    <row r="28">
      <c r="A28" s="4" t="s">
        <v>13</v>
      </c>
      <c r="B28" s="210" t="n">
        <v>15491281.51</v>
      </c>
      <c r="C28" s="210" t="n">
        <v>335933.06</v>
      </c>
      <c r="D28" s="210" t="n">
        <v>0</v>
      </c>
      <c r="E28" s="210" t="n">
        <v>2839185.35</v>
      </c>
      <c r="F28" s="210" t="n">
        <v>39232.6</v>
      </c>
      <c r="G28" s="210" t="n">
        <v>147842.93</v>
      </c>
      <c r="H28" s="210" t="n">
        <v>587781.28</v>
      </c>
      <c r="I28" s="210" t="n">
        <v>3099529.5</v>
      </c>
      <c r="J28" s="210" t="n">
        <v>455325.15</v>
      </c>
      <c r="K28" s="210" t="n">
        <v>3773341.11</v>
      </c>
      <c r="L28" s="210" t="n">
        <v>416696.57</v>
      </c>
      <c r="M28" s="210" t="n">
        <v>25211.41</v>
      </c>
      <c r="N28" s="210" t="n">
        <v>500059.74</v>
      </c>
      <c r="O28" s="210" t="n">
        <v>1075408.01</v>
      </c>
      <c r="P28" s="210" t="n">
        <v>963179.01</v>
      </c>
      <c r="Q28" s="210" t="n">
        <v>2902.6</v>
      </c>
      <c r="R28" s="210" t="n">
        <v>263739.09</v>
      </c>
      <c r="S28" s="210" t="n">
        <v>142761.46</v>
      </c>
      <c r="T28" s="210" t="n">
        <v>587152.73</v>
      </c>
      <c r="U28" s="210" t="n">
        <v>230667.09</v>
      </c>
      <c r="V28" s="210" t="n">
        <v>0</v>
      </c>
      <c r="W28" s="210" t="n">
        <v>0</v>
      </c>
      <c r="X28" s="210" t="n">
        <v>5332.82</v>
      </c>
    </row>
    <row r="29">
      <c r="A29" s="4" t="s">
        <v>14</v>
      </c>
      <c r="B29" s="210" t="n">
        <v>61199169.85</v>
      </c>
      <c r="C29" s="210" t="n">
        <v>1011847.55</v>
      </c>
      <c r="D29" s="210" t="n">
        <v>550317.52</v>
      </c>
      <c r="E29" s="210" t="n">
        <v>15909562.07</v>
      </c>
      <c r="F29" s="210" t="n">
        <v>4280.02</v>
      </c>
      <c r="G29" s="210" t="n">
        <v>183450.89</v>
      </c>
      <c r="H29" s="210" t="n">
        <v>5003502.08</v>
      </c>
      <c r="I29" s="210" t="n">
        <v>11719034.93</v>
      </c>
      <c r="J29" s="210" t="n">
        <v>3595153.54</v>
      </c>
      <c r="K29" s="210" t="n">
        <v>9449985.68</v>
      </c>
      <c r="L29" s="210" t="n">
        <v>1456336.25</v>
      </c>
      <c r="M29" s="210" t="n">
        <v>118820.27</v>
      </c>
      <c r="N29" s="210" t="n">
        <v>773658.45</v>
      </c>
      <c r="O29" s="210" t="n">
        <v>3296568.77</v>
      </c>
      <c r="P29" s="210" t="n">
        <v>3319722.69</v>
      </c>
      <c r="Q29" s="210" t="n">
        <v>17563.58</v>
      </c>
      <c r="R29" s="210" t="n">
        <v>295065.04</v>
      </c>
      <c r="S29" s="210" t="n">
        <v>2025725.84</v>
      </c>
      <c r="T29" s="210" t="n">
        <v>1448230.13</v>
      </c>
      <c r="U29" s="210" t="n">
        <v>1012384.03</v>
      </c>
      <c r="V29" s="210" t="n">
        <v>0</v>
      </c>
      <c r="W29" s="210" t="n">
        <v>270</v>
      </c>
      <c r="X29" s="210" t="n">
        <v>7690.52</v>
      </c>
    </row>
    <row r="30">
      <c r="A30" s="4" t="s">
        <v>15</v>
      </c>
      <c r="B30" s="210" t="n">
        <v>3293207.08</v>
      </c>
      <c r="C30" s="210" t="n">
        <v>71496.07</v>
      </c>
      <c r="D30" s="210" t="n">
        <v>630</v>
      </c>
      <c r="E30" s="210" t="n">
        <v>307351.85</v>
      </c>
      <c r="F30" s="210" t="n">
        <v>630</v>
      </c>
      <c r="G30" s="210" t="n">
        <v>1260</v>
      </c>
      <c r="H30" s="210" t="n">
        <v>869618.13</v>
      </c>
      <c r="I30" s="210" t="n">
        <v>428465.87</v>
      </c>
      <c r="J30" s="210" t="n">
        <v>123304.19</v>
      </c>
      <c r="K30" s="210" t="n">
        <v>116399.25</v>
      </c>
      <c r="L30" s="210" t="n">
        <v>77711.47</v>
      </c>
      <c r="M30" s="210" t="n">
        <v>29775.15</v>
      </c>
      <c r="N30" s="210" t="n">
        <v>18485</v>
      </c>
      <c r="O30" s="210" t="n">
        <v>285006.49</v>
      </c>
      <c r="P30" s="210" t="n">
        <v>176023.57</v>
      </c>
      <c r="Q30" s="210" t="n">
        <v>630</v>
      </c>
      <c r="R30" s="210" t="n">
        <v>73685.57</v>
      </c>
      <c r="S30" s="210" t="n">
        <v>5628.4</v>
      </c>
      <c r="T30" s="210" t="n">
        <v>170522.93</v>
      </c>
      <c r="U30" s="210" t="n">
        <v>529205.24</v>
      </c>
      <c r="V30" s="210" t="n">
        <v>630</v>
      </c>
      <c r="W30" s="210" t="n">
        <v>0</v>
      </c>
      <c r="X30" s="210" t="n">
        <v>6747.9</v>
      </c>
    </row>
    <row r="31">
      <c r="A31" s="4" t="s">
        <v>16</v>
      </c>
      <c r="B31" s="210" t="n">
        <v>340649</v>
      </c>
      <c r="C31" s="210" t="n">
        <v>1575</v>
      </c>
      <c r="D31" s="210" t="n">
        <v>0</v>
      </c>
      <c r="E31" s="210" t="n">
        <v>11424.5</v>
      </c>
      <c r="F31" s="210" t="n">
        <v>315</v>
      </c>
      <c r="G31" s="210" t="n">
        <v>0</v>
      </c>
      <c r="H31" s="210" t="n">
        <v>10680.12</v>
      </c>
      <c r="I31" s="210" t="n">
        <v>29649.36</v>
      </c>
      <c r="J31" s="210" t="n">
        <v>5885</v>
      </c>
      <c r="K31" s="210" t="n">
        <v>12255.3</v>
      </c>
      <c r="L31" s="210" t="n">
        <v>5818.94</v>
      </c>
      <c r="M31" s="210" t="n">
        <v>315</v>
      </c>
      <c r="N31" s="210" t="n">
        <v>5583.4</v>
      </c>
      <c r="O31" s="210" t="n">
        <v>18356.61</v>
      </c>
      <c r="P31" s="210" t="n">
        <v>16859.8</v>
      </c>
      <c r="Q31" s="210" t="n">
        <v>0</v>
      </c>
      <c r="R31" s="210" t="n">
        <v>4008.4</v>
      </c>
      <c r="S31" s="210" t="n">
        <v>630</v>
      </c>
      <c r="T31" s="210" t="n">
        <v>5378.38</v>
      </c>
      <c r="U31" s="210" t="n">
        <v>7383.68</v>
      </c>
      <c r="V31" s="210" t="n">
        <v>0</v>
      </c>
      <c r="W31" s="210" t="n">
        <v>0</v>
      </c>
      <c r="X31" s="210" t="n">
        <v>204530.51</v>
      </c>
    </row>
    <row r="32">
      <c r="A32" s="49" t="s">
        <v>232</v>
      </c>
      <c r="B32" s="212" t="n">
        <v>112418621.93</v>
      </c>
      <c r="C32" s="212" t="n">
        <v>2225018.52</v>
      </c>
      <c r="D32" s="212" t="n">
        <v>577567.08</v>
      </c>
      <c r="E32" s="212" t="n">
        <v>23059968.11</v>
      </c>
      <c r="F32" s="212" t="n">
        <v>60759.57</v>
      </c>
      <c r="G32" s="212" t="n">
        <v>352083.82</v>
      </c>
      <c r="H32" s="212" t="n">
        <v>13474814.78</v>
      </c>
      <c r="I32" s="212" t="n">
        <v>20912659.95</v>
      </c>
      <c r="J32" s="212" t="n">
        <v>5252259.74</v>
      </c>
      <c r="K32" s="212" t="n">
        <v>17122707.76</v>
      </c>
      <c r="L32" s="212" t="n">
        <v>2697794.36</v>
      </c>
      <c r="M32" s="212" t="n">
        <v>596353.04</v>
      </c>
      <c r="N32" s="212" t="n">
        <v>1544570.54</v>
      </c>
      <c r="O32" s="212" t="n">
        <v>7660230.4</v>
      </c>
      <c r="P32" s="212" t="n">
        <v>5850658.74</v>
      </c>
      <c r="Q32" s="212" t="n">
        <v>33186.71</v>
      </c>
      <c r="R32" s="212" t="n">
        <v>1261345.95</v>
      </c>
      <c r="S32" s="212" t="n">
        <v>2311022.24</v>
      </c>
      <c r="T32" s="212" t="n">
        <v>3216044.82</v>
      </c>
      <c r="U32" s="212" t="n">
        <v>3941344.38</v>
      </c>
      <c r="V32" s="212" t="n">
        <v>2340</v>
      </c>
      <c r="W32" s="212" t="n">
        <v>1080</v>
      </c>
      <c r="X32" s="212" t="n">
        <v>264811.42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2014</v>
      </c>
      <c r="C10" s="213" t="n">
        <v>19</v>
      </c>
      <c r="D10" s="213" t="n">
        <v>2</v>
      </c>
      <c r="E10" s="213" t="n">
        <v>91</v>
      </c>
      <c r="F10" s="213" t="n">
        <v>2</v>
      </c>
      <c r="G10" s="213" t="n">
        <v>5</v>
      </c>
      <c r="H10" s="213" t="n">
        <v>64</v>
      </c>
      <c r="I10" s="213" t="n">
        <v>760</v>
      </c>
      <c r="J10" s="213" t="n">
        <v>32</v>
      </c>
      <c r="K10" s="213" t="n">
        <v>468</v>
      </c>
      <c r="L10" s="213" t="n">
        <v>18</v>
      </c>
      <c r="M10" s="213" t="n">
        <v>8</v>
      </c>
      <c r="N10" s="213" t="n">
        <v>40</v>
      </c>
      <c r="O10" s="213" t="n">
        <v>57</v>
      </c>
      <c r="P10" s="213" t="n">
        <v>63</v>
      </c>
      <c r="Q10" s="213" t="n">
        <v>0</v>
      </c>
      <c r="R10" s="213" t="n">
        <v>68</v>
      </c>
      <c r="S10" s="213" t="n">
        <v>11</v>
      </c>
      <c r="T10" s="213" t="n">
        <v>117</v>
      </c>
      <c r="U10" s="213" t="n">
        <v>188</v>
      </c>
      <c r="V10" s="213" t="n">
        <v>0</v>
      </c>
      <c r="W10" s="213" t="n">
        <v>0</v>
      </c>
      <c r="X10" s="213" t="n">
        <v>1</v>
      </c>
    </row>
    <row r="11">
      <c r="A11" s="4" t="s">
        <v>12</v>
      </c>
      <c r="B11" s="213" t="n">
        <v>46876</v>
      </c>
      <c r="C11" s="213" t="n">
        <v>1020</v>
      </c>
      <c r="D11" s="213" t="n">
        <v>2</v>
      </c>
      <c r="E11" s="213" t="n">
        <v>6033</v>
      </c>
      <c r="F11" s="213" t="n">
        <v>4</v>
      </c>
      <c r="G11" s="213" t="n">
        <v>29</v>
      </c>
      <c r="H11" s="213" t="n">
        <v>9948</v>
      </c>
      <c r="I11" s="213" t="n">
        <v>9073</v>
      </c>
      <c r="J11" s="213" t="n">
        <v>1657</v>
      </c>
      <c r="K11" s="213" t="n">
        <v>4319</v>
      </c>
      <c r="L11" s="213" t="n">
        <v>959</v>
      </c>
      <c r="M11" s="213" t="n">
        <v>726</v>
      </c>
      <c r="N11" s="213" t="n">
        <v>233</v>
      </c>
      <c r="O11" s="213" t="n">
        <v>4356</v>
      </c>
      <c r="P11" s="213" t="n">
        <v>1916</v>
      </c>
      <c r="Q11" s="213" t="n">
        <v>16</v>
      </c>
      <c r="R11" s="213" t="n">
        <v>902</v>
      </c>
      <c r="S11" s="213" t="n">
        <v>228</v>
      </c>
      <c r="T11" s="213" t="n">
        <v>1090</v>
      </c>
      <c r="U11" s="213" t="n">
        <v>4299</v>
      </c>
      <c r="V11" s="213" t="n">
        <v>1</v>
      </c>
      <c r="W11" s="213" t="n">
        <v>1</v>
      </c>
      <c r="X11" s="213" t="n">
        <v>64</v>
      </c>
    </row>
    <row r="12">
      <c r="A12" s="4" t="s">
        <v>13</v>
      </c>
      <c r="B12" s="213" t="n">
        <v>5902</v>
      </c>
      <c r="C12" s="213" t="n">
        <v>74</v>
      </c>
      <c r="D12" s="213" t="n">
        <v>0</v>
      </c>
      <c r="E12" s="213" t="n">
        <v>586</v>
      </c>
      <c r="F12" s="213" t="n">
        <v>9</v>
      </c>
      <c r="G12" s="213" t="n">
        <v>17</v>
      </c>
      <c r="H12" s="213" t="n">
        <v>318</v>
      </c>
      <c r="I12" s="213" t="n">
        <v>1651</v>
      </c>
      <c r="J12" s="213" t="n">
        <v>213</v>
      </c>
      <c r="K12" s="213" t="n">
        <v>1135</v>
      </c>
      <c r="L12" s="213" t="n">
        <v>135</v>
      </c>
      <c r="M12" s="213" t="n">
        <v>30</v>
      </c>
      <c r="N12" s="213" t="n">
        <v>141</v>
      </c>
      <c r="O12" s="213" t="n">
        <v>579</v>
      </c>
      <c r="P12" s="213" t="n">
        <v>379</v>
      </c>
      <c r="Q12" s="213" t="n">
        <v>1</v>
      </c>
      <c r="R12" s="213" t="n">
        <v>122</v>
      </c>
      <c r="S12" s="213" t="n">
        <v>83</v>
      </c>
      <c r="T12" s="213" t="n">
        <v>174</v>
      </c>
      <c r="U12" s="213" t="n">
        <v>249</v>
      </c>
      <c r="V12" s="213" t="n">
        <v>0</v>
      </c>
      <c r="W12" s="213" t="n">
        <v>0</v>
      </c>
      <c r="X12" s="213" t="n">
        <v>6</v>
      </c>
    </row>
    <row r="13">
      <c r="A13" s="4" t="s">
        <v>14</v>
      </c>
      <c r="B13" s="213" t="n">
        <v>17786</v>
      </c>
      <c r="C13" s="213" t="n">
        <v>241</v>
      </c>
      <c r="D13" s="213" t="n">
        <v>14</v>
      </c>
      <c r="E13" s="213" t="n">
        <v>2039</v>
      </c>
      <c r="F13" s="213" t="n">
        <v>3</v>
      </c>
      <c r="G13" s="213" t="n">
        <v>55</v>
      </c>
      <c r="H13" s="213" t="n">
        <v>1345</v>
      </c>
      <c r="I13" s="213" t="n">
        <v>4749</v>
      </c>
      <c r="J13" s="213" t="n">
        <v>791</v>
      </c>
      <c r="K13" s="213" t="n">
        <v>3399</v>
      </c>
      <c r="L13" s="213" t="n">
        <v>440</v>
      </c>
      <c r="M13" s="213" t="n">
        <v>73</v>
      </c>
      <c r="N13" s="213" t="n">
        <v>333</v>
      </c>
      <c r="O13" s="213" t="n">
        <v>1575</v>
      </c>
      <c r="P13" s="213" t="n">
        <v>1019</v>
      </c>
      <c r="Q13" s="213" t="n">
        <v>8</v>
      </c>
      <c r="R13" s="213" t="n">
        <v>224</v>
      </c>
      <c r="S13" s="213" t="n">
        <v>390</v>
      </c>
      <c r="T13" s="213" t="n">
        <v>382</v>
      </c>
      <c r="U13" s="213" t="n">
        <v>701</v>
      </c>
      <c r="V13" s="213" t="n">
        <v>0</v>
      </c>
      <c r="W13" s="213" t="n">
        <v>1</v>
      </c>
      <c r="X13" s="213" t="n">
        <v>4</v>
      </c>
    </row>
    <row r="14">
      <c r="A14" s="4" t="s">
        <v>15</v>
      </c>
      <c r="B14" s="213" t="n">
        <v>9880</v>
      </c>
      <c r="C14" s="213" t="n">
        <v>201</v>
      </c>
      <c r="D14" s="213" t="n">
        <v>2</v>
      </c>
      <c r="E14" s="213" t="n">
        <v>891</v>
      </c>
      <c r="F14" s="213" t="n">
        <v>1</v>
      </c>
      <c r="G14" s="213" t="n">
        <v>4</v>
      </c>
      <c r="H14" s="213" t="n">
        <v>2571</v>
      </c>
      <c r="I14" s="213" t="n">
        <v>1246</v>
      </c>
      <c r="J14" s="213" t="n">
        <v>361</v>
      </c>
      <c r="K14" s="213" t="n">
        <v>337</v>
      </c>
      <c r="L14" s="213" t="n">
        <v>204</v>
      </c>
      <c r="M14" s="213" t="n">
        <v>98</v>
      </c>
      <c r="N14" s="213" t="n">
        <v>48</v>
      </c>
      <c r="O14" s="213" t="n">
        <v>792</v>
      </c>
      <c r="P14" s="213" t="n">
        <v>486</v>
      </c>
      <c r="Q14" s="213" t="n">
        <v>2</v>
      </c>
      <c r="R14" s="213" t="n">
        <v>240</v>
      </c>
      <c r="S14" s="213" t="n">
        <v>18</v>
      </c>
      <c r="T14" s="213" t="n">
        <v>487</v>
      </c>
      <c r="U14" s="213" t="n">
        <v>1867</v>
      </c>
      <c r="V14" s="213" t="n">
        <v>2</v>
      </c>
      <c r="W14" s="213" t="n">
        <v>0</v>
      </c>
      <c r="X14" s="213" t="n">
        <v>22</v>
      </c>
    </row>
    <row r="15">
      <c r="A15" s="4" t="s">
        <v>16</v>
      </c>
      <c r="B15" s="213" t="n">
        <v>1083</v>
      </c>
      <c r="C15" s="213" t="n">
        <v>6</v>
      </c>
      <c r="D15" s="213" t="n">
        <v>0</v>
      </c>
      <c r="E15" s="213" t="n">
        <v>39</v>
      </c>
      <c r="F15" s="213" t="n">
        <v>1</v>
      </c>
      <c r="G15" s="213" t="n">
        <v>0</v>
      </c>
      <c r="H15" s="213" t="n">
        <v>35</v>
      </c>
      <c r="I15" s="213" t="n">
        <v>98</v>
      </c>
      <c r="J15" s="213" t="n">
        <v>19</v>
      </c>
      <c r="K15" s="213" t="n">
        <v>42</v>
      </c>
      <c r="L15" s="213" t="n">
        <v>19</v>
      </c>
      <c r="M15" s="213" t="n">
        <v>3</v>
      </c>
      <c r="N15" s="213" t="n">
        <v>19</v>
      </c>
      <c r="O15" s="213" t="n">
        <v>57</v>
      </c>
      <c r="P15" s="213" t="n">
        <v>55</v>
      </c>
      <c r="Q15" s="213" t="n">
        <v>0</v>
      </c>
      <c r="R15" s="213" t="n">
        <v>14</v>
      </c>
      <c r="S15" s="213" t="n">
        <v>2</v>
      </c>
      <c r="T15" s="213" t="n">
        <v>19</v>
      </c>
      <c r="U15" s="213" t="n">
        <v>24</v>
      </c>
      <c r="V15" s="213" t="n">
        <v>0</v>
      </c>
      <c r="W15" s="213" t="n">
        <v>0</v>
      </c>
      <c r="X15" s="213" t="n">
        <v>631</v>
      </c>
    </row>
    <row r="16">
      <c r="A16" s="49" t="s">
        <v>232</v>
      </c>
      <c r="B16" s="215" t="n">
        <v>83542</v>
      </c>
      <c r="C16" s="215" t="n">
        <v>1561</v>
      </c>
      <c r="D16" s="215" t="n">
        <v>20</v>
      </c>
      <c r="E16" s="215" t="n">
        <v>9679</v>
      </c>
      <c r="F16" s="215" t="n">
        <v>20</v>
      </c>
      <c r="G16" s="215" t="n">
        <v>110</v>
      </c>
      <c r="H16" s="215" t="n">
        <v>14281</v>
      </c>
      <c r="I16" s="215" t="n">
        <v>17577</v>
      </c>
      <c r="J16" s="215" t="n">
        <v>3073</v>
      </c>
      <c r="K16" s="215" t="n">
        <v>9700</v>
      </c>
      <c r="L16" s="215" t="n">
        <v>1775</v>
      </c>
      <c r="M16" s="215" t="n">
        <v>938</v>
      </c>
      <c r="N16" s="215" t="n">
        <v>814</v>
      </c>
      <c r="O16" s="215" t="n">
        <v>7416</v>
      </c>
      <c r="P16" s="215" t="n">
        <v>3918</v>
      </c>
      <c r="Q16" s="215" t="n">
        <v>27</v>
      </c>
      <c r="R16" s="215" t="n">
        <v>1570</v>
      </c>
      <c r="S16" s="215" t="n">
        <v>732</v>
      </c>
      <c r="T16" s="215" t="n">
        <v>2269</v>
      </c>
      <c r="U16" s="215" t="n">
        <v>7329</v>
      </c>
      <c r="V16" s="215" t="n">
        <v>3</v>
      </c>
      <c r="W16" s="215" t="n">
        <v>2</v>
      </c>
      <c r="X16" s="215" t="n">
        <v>728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10849</v>
      </c>
      <c r="C18" s="213" t="n">
        <v>62</v>
      </c>
      <c r="D18" s="213" t="n">
        <v>87</v>
      </c>
      <c r="E18" s="213" t="n">
        <v>283</v>
      </c>
      <c r="F18" s="213" t="n">
        <v>2</v>
      </c>
      <c r="G18" s="213" t="n">
        <v>9</v>
      </c>
      <c r="H18" s="213" t="n">
        <v>197</v>
      </c>
      <c r="I18" s="213" t="n">
        <v>5262</v>
      </c>
      <c r="J18" s="213" t="n">
        <v>76</v>
      </c>
      <c r="K18" s="213" t="n">
        <v>1873</v>
      </c>
      <c r="L18" s="213" t="n">
        <v>79</v>
      </c>
      <c r="M18" s="213" t="n">
        <v>140</v>
      </c>
      <c r="N18" s="213" t="n">
        <v>201</v>
      </c>
      <c r="O18" s="213" t="n">
        <v>253</v>
      </c>
      <c r="P18" s="213" t="n">
        <v>262</v>
      </c>
      <c r="Q18" s="213" t="n">
        <v>0</v>
      </c>
      <c r="R18" s="213" t="n">
        <v>260</v>
      </c>
      <c r="S18" s="213" t="n">
        <v>22</v>
      </c>
      <c r="T18" s="213" t="n">
        <v>1365</v>
      </c>
      <c r="U18" s="213" t="n">
        <v>415</v>
      </c>
      <c r="V18" s="213" t="n">
        <v>0</v>
      </c>
      <c r="W18" s="213" t="n">
        <v>0</v>
      </c>
      <c r="X18" s="213" t="n">
        <v>1</v>
      </c>
    </row>
    <row r="19">
      <c r="A19" s="4" t="s">
        <v>12</v>
      </c>
      <c r="B19" s="213" t="n">
        <v>46763</v>
      </c>
      <c r="C19" s="213" t="n">
        <v>1017</v>
      </c>
      <c r="D19" s="213" t="n">
        <v>2</v>
      </c>
      <c r="E19" s="213" t="n">
        <v>6018</v>
      </c>
      <c r="F19" s="213" t="n">
        <v>4</v>
      </c>
      <c r="G19" s="213" t="n">
        <v>29</v>
      </c>
      <c r="H19" s="213" t="n">
        <v>9924</v>
      </c>
      <c r="I19" s="213" t="n">
        <v>9054</v>
      </c>
      <c r="J19" s="213" t="n">
        <v>1651</v>
      </c>
      <c r="K19" s="213" t="n">
        <v>4310</v>
      </c>
      <c r="L19" s="213" t="n">
        <v>958</v>
      </c>
      <c r="M19" s="213" t="n">
        <v>721</v>
      </c>
      <c r="N19" s="213" t="n">
        <v>232</v>
      </c>
      <c r="O19" s="213" t="n">
        <v>4348</v>
      </c>
      <c r="P19" s="213" t="n">
        <v>1911</v>
      </c>
      <c r="Q19" s="213" t="n">
        <v>16</v>
      </c>
      <c r="R19" s="213" t="n">
        <v>901</v>
      </c>
      <c r="S19" s="213" t="n">
        <v>228</v>
      </c>
      <c r="T19" s="213" t="n">
        <v>1087</v>
      </c>
      <c r="U19" s="213" t="n">
        <v>4286</v>
      </c>
      <c r="V19" s="213" t="n">
        <v>1</v>
      </c>
      <c r="W19" s="213" t="n">
        <v>1</v>
      </c>
      <c r="X19" s="213" t="n">
        <v>64</v>
      </c>
    </row>
    <row r="20">
      <c r="A20" s="4" t="s">
        <v>13</v>
      </c>
      <c r="B20" s="213" t="n">
        <v>42597</v>
      </c>
      <c r="C20" s="213" t="n">
        <v>558</v>
      </c>
      <c r="D20" s="213" t="n">
        <v>0</v>
      </c>
      <c r="E20" s="213" t="n">
        <v>10887</v>
      </c>
      <c r="F20" s="213" t="n">
        <v>262</v>
      </c>
      <c r="G20" s="213" t="n">
        <v>168</v>
      </c>
      <c r="H20" s="213" t="n">
        <v>1080</v>
      </c>
      <c r="I20" s="213" t="n">
        <v>11957</v>
      </c>
      <c r="J20" s="213" t="n">
        <v>2282</v>
      </c>
      <c r="K20" s="213" t="n">
        <v>6395</v>
      </c>
      <c r="L20" s="213" t="n">
        <v>498</v>
      </c>
      <c r="M20" s="213" t="n">
        <v>103</v>
      </c>
      <c r="N20" s="213" t="n">
        <v>1082</v>
      </c>
      <c r="O20" s="213" t="n">
        <v>2076</v>
      </c>
      <c r="P20" s="213" t="n">
        <v>2243</v>
      </c>
      <c r="Q20" s="213" t="n">
        <v>3</v>
      </c>
      <c r="R20" s="213" t="n">
        <v>539</v>
      </c>
      <c r="S20" s="213" t="n">
        <v>402</v>
      </c>
      <c r="T20" s="213" t="n">
        <v>1268</v>
      </c>
      <c r="U20" s="213" t="n">
        <v>783</v>
      </c>
      <c r="V20" s="213" t="n">
        <v>0</v>
      </c>
      <c r="W20" s="213" t="n">
        <v>0</v>
      </c>
      <c r="X20" s="213" t="n">
        <v>11</v>
      </c>
    </row>
    <row r="21">
      <c r="A21" s="4" t="s">
        <v>14</v>
      </c>
      <c r="B21" s="213" t="n">
        <v>153940</v>
      </c>
      <c r="C21" s="213" t="n">
        <v>1693</v>
      </c>
      <c r="D21" s="213" t="n">
        <v>230</v>
      </c>
      <c r="E21" s="213" t="n">
        <v>53096</v>
      </c>
      <c r="F21" s="213" t="n">
        <v>8</v>
      </c>
      <c r="G21" s="213" t="n">
        <v>642</v>
      </c>
      <c r="H21" s="213" t="n">
        <v>8795</v>
      </c>
      <c r="I21" s="213" t="n">
        <v>32503</v>
      </c>
      <c r="J21" s="213" t="n">
        <v>9138</v>
      </c>
      <c r="K21" s="213" t="n">
        <v>19020</v>
      </c>
      <c r="L21" s="213" t="n">
        <v>2587</v>
      </c>
      <c r="M21" s="213" t="n">
        <v>362</v>
      </c>
      <c r="N21" s="213" t="n">
        <v>1680</v>
      </c>
      <c r="O21" s="213" t="n">
        <v>7030</v>
      </c>
      <c r="P21" s="213" t="n">
        <v>6185</v>
      </c>
      <c r="Q21" s="213" t="n">
        <v>35</v>
      </c>
      <c r="R21" s="213" t="n">
        <v>748</v>
      </c>
      <c r="S21" s="213" t="n">
        <v>4361</v>
      </c>
      <c r="T21" s="213" t="n">
        <v>3365</v>
      </c>
      <c r="U21" s="213" t="n">
        <v>2447</v>
      </c>
      <c r="V21" s="213" t="n">
        <v>0</v>
      </c>
      <c r="W21" s="213" t="n">
        <v>1</v>
      </c>
      <c r="X21" s="213" t="n">
        <v>14</v>
      </c>
    </row>
    <row r="22">
      <c r="A22" s="4" t="s">
        <v>15</v>
      </c>
      <c r="B22" s="213" t="n">
        <v>9865</v>
      </c>
      <c r="C22" s="213" t="n">
        <v>200</v>
      </c>
      <c r="D22" s="213" t="n">
        <v>2</v>
      </c>
      <c r="E22" s="213" t="n">
        <v>889</v>
      </c>
      <c r="F22" s="213" t="n">
        <v>1</v>
      </c>
      <c r="G22" s="213" t="n">
        <v>4</v>
      </c>
      <c r="H22" s="213" t="n">
        <v>2569</v>
      </c>
      <c r="I22" s="213" t="n">
        <v>1245</v>
      </c>
      <c r="J22" s="213" t="n">
        <v>361</v>
      </c>
      <c r="K22" s="213" t="n">
        <v>336</v>
      </c>
      <c r="L22" s="213" t="n">
        <v>203</v>
      </c>
      <c r="M22" s="213" t="n">
        <v>98</v>
      </c>
      <c r="N22" s="213" t="n">
        <v>48</v>
      </c>
      <c r="O22" s="213" t="n">
        <v>790</v>
      </c>
      <c r="P22" s="213" t="n">
        <v>485</v>
      </c>
      <c r="Q22" s="213" t="n">
        <v>2</v>
      </c>
      <c r="R22" s="213" t="n">
        <v>239</v>
      </c>
      <c r="S22" s="213" t="n">
        <v>18</v>
      </c>
      <c r="T22" s="213" t="n">
        <v>486</v>
      </c>
      <c r="U22" s="213" t="n">
        <v>1865</v>
      </c>
      <c r="V22" s="213" t="n">
        <v>2</v>
      </c>
      <c r="W22" s="213" t="n">
        <v>0</v>
      </c>
      <c r="X22" s="213" t="n">
        <v>22</v>
      </c>
    </row>
    <row r="23">
      <c r="A23" s="4" t="s">
        <v>16</v>
      </c>
      <c r="B23" s="213" t="n">
        <v>1082</v>
      </c>
      <c r="C23" s="213" t="n">
        <v>6</v>
      </c>
      <c r="D23" s="213" t="n">
        <v>0</v>
      </c>
      <c r="E23" s="213" t="n">
        <v>39</v>
      </c>
      <c r="F23" s="213" t="n">
        <v>1</v>
      </c>
      <c r="G23" s="213" t="n">
        <v>0</v>
      </c>
      <c r="H23" s="213" t="n">
        <v>35</v>
      </c>
      <c r="I23" s="213" t="n">
        <v>98</v>
      </c>
      <c r="J23" s="213" t="n">
        <v>19</v>
      </c>
      <c r="K23" s="213" t="n">
        <v>42</v>
      </c>
      <c r="L23" s="213" t="n">
        <v>19</v>
      </c>
      <c r="M23" s="213" t="n">
        <v>3</v>
      </c>
      <c r="N23" s="213" t="n">
        <v>19</v>
      </c>
      <c r="O23" s="213" t="n">
        <v>57</v>
      </c>
      <c r="P23" s="213" t="n">
        <v>55</v>
      </c>
      <c r="Q23" s="213" t="n">
        <v>0</v>
      </c>
      <c r="R23" s="213" t="n">
        <v>14</v>
      </c>
      <c r="S23" s="213" t="n">
        <v>2</v>
      </c>
      <c r="T23" s="213" t="n">
        <v>19</v>
      </c>
      <c r="U23" s="213" t="n">
        <v>24</v>
      </c>
      <c r="V23" s="213" t="n">
        <v>0</v>
      </c>
      <c r="W23" s="213" t="n">
        <v>0</v>
      </c>
      <c r="X23" s="213" t="n">
        <v>630</v>
      </c>
    </row>
    <row r="24">
      <c r="A24" s="49" t="s">
        <v>232</v>
      </c>
      <c r="B24" s="215" t="n">
        <v>265096</v>
      </c>
      <c r="C24" s="215" t="n">
        <v>3536</v>
      </c>
      <c r="D24" s="215" t="n">
        <v>321</v>
      </c>
      <c r="E24" s="215" t="n">
        <v>71212</v>
      </c>
      <c r="F24" s="215" t="n">
        <v>278</v>
      </c>
      <c r="G24" s="215" t="n">
        <v>852</v>
      </c>
      <c r="H24" s="215" t="n">
        <v>22600</v>
      </c>
      <c r="I24" s="215" t="n">
        <v>60119</v>
      </c>
      <c r="J24" s="215" t="n">
        <v>13527</v>
      </c>
      <c r="K24" s="215" t="n">
        <v>31976</v>
      </c>
      <c r="L24" s="215" t="n">
        <v>4344</v>
      </c>
      <c r="M24" s="215" t="n">
        <v>1427</v>
      </c>
      <c r="N24" s="215" t="n">
        <v>3262</v>
      </c>
      <c r="O24" s="215" t="n">
        <v>14554</v>
      </c>
      <c r="P24" s="215" t="n">
        <v>11141</v>
      </c>
      <c r="Q24" s="215" t="n">
        <v>56</v>
      </c>
      <c r="R24" s="215" t="n">
        <v>2701</v>
      </c>
      <c r="S24" s="215" t="n">
        <v>5033</v>
      </c>
      <c r="T24" s="215" t="n">
        <v>7590</v>
      </c>
      <c r="U24" s="215" t="n">
        <v>9820</v>
      </c>
      <c r="V24" s="215" t="n">
        <v>3</v>
      </c>
      <c r="W24" s="215" t="n">
        <v>2</v>
      </c>
      <c r="X24" s="215" t="n">
        <v>742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3492957.52</v>
      </c>
      <c r="C26" s="214" t="n">
        <v>35288.84</v>
      </c>
      <c r="D26" s="214" t="n">
        <v>36648.21</v>
      </c>
      <c r="E26" s="214" t="n">
        <v>104493.78</v>
      </c>
      <c r="F26" s="214" t="n">
        <v>412.66</v>
      </c>
      <c r="G26" s="214" t="n">
        <v>3649.78</v>
      </c>
      <c r="H26" s="214" t="n">
        <v>82369.84</v>
      </c>
      <c r="I26" s="214" t="n">
        <v>1282402.08</v>
      </c>
      <c r="J26" s="214" t="n">
        <v>26739.36</v>
      </c>
      <c r="K26" s="214" t="n">
        <v>975949.53</v>
      </c>
      <c r="L26" s="214" t="n">
        <v>32629.9</v>
      </c>
      <c r="M26" s="214" t="n">
        <v>42109.14</v>
      </c>
      <c r="N26" s="214" t="n">
        <v>107700.33</v>
      </c>
      <c r="O26" s="214" t="n">
        <v>86547.07</v>
      </c>
      <c r="P26" s="214" t="n">
        <v>107763.99</v>
      </c>
      <c r="Q26" s="214" t="n">
        <v>0</v>
      </c>
      <c r="R26" s="214" t="n">
        <v>90134.68</v>
      </c>
      <c r="S26" s="214" t="n">
        <v>13748.19</v>
      </c>
      <c r="T26" s="214" t="n">
        <v>349325.9</v>
      </c>
      <c r="U26" s="214" t="n">
        <v>114736.84</v>
      </c>
      <c r="V26" s="214" t="n">
        <v>0</v>
      </c>
      <c r="W26" s="214" t="n">
        <v>0</v>
      </c>
      <c r="X26" s="214" t="n">
        <v>307.4</v>
      </c>
    </row>
    <row r="27">
      <c r="A27" s="4" t="s">
        <v>12</v>
      </c>
      <c r="B27" s="214" t="n">
        <v>31185163.38</v>
      </c>
      <c r="C27" s="214" t="n">
        <v>696663.74</v>
      </c>
      <c r="D27" s="214" t="n">
        <v>1080</v>
      </c>
      <c r="E27" s="214" t="n">
        <v>3975460.01</v>
      </c>
      <c r="F27" s="214" t="n">
        <v>2880</v>
      </c>
      <c r="G27" s="214" t="n">
        <v>18732.84</v>
      </c>
      <c r="H27" s="214" t="n">
        <v>7194197.92</v>
      </c>
      <c r="I27" s="214" t="n">
        <v>5509337.01</v>
      </c>
      <c r="J27" s="214" t="n">
        <v>1110989.52</v>
      </c>
      <c r="K27" s="214" t="n">
        <v>3122674.59</v>
      </c>
      <c r="L27" s="214" t="n">
        <v>633209.95</v>
      </c>
      <c r="M27" s="214" t="n">
        <v>433866.96</v>
      </c>
      <c r="N27" s="214" t="n">
        <v>156270.89</v>
      </c>
      <c r="O27" s="214" t="n">
        <v>2828414.26</v>
      </c>
      <c r="P27" s="214" t="n">
        <v>1337048.45</v>
      </c>
      <c r="Q27" s="214" t="n">
        <v>8002.64</v>
      </c>
      <c r="R27" s="214" t="n">
        <v>576520.51</v>
      </c>
      <c r="S27" s="214" t="n">
        <v>123150.28</v>
      </c>
      <c r="T27" s="214" t="n">
        <v>782308.67</v>
      </c>
      <c r="U27" s="214" t="n">
        <v>2628634.43</v>
      </c>
      <c r="V27" s="214" t="n">
        <v>630</v>
      </c>
      <c r="W27" s="214" t="n">
        <v>630</v>
      </c>
      <c r="X27" s="214" t="n">
        <v>44460.71</v>
      </c>
    </row>
    <row r="28">
      <c r="A28" s="4" t="s">
        <v>13</v>
      </c>
      <c r="B28" s="214" t="n">
        <v>16832307.84</v>
      </c>
      <c r="C28" s="214" t="n">
        <v>357581.27</v>
      </c>
      <c r="D28" s="214" t="n">
        <v>0</v>
      </c>
      <c r="E28" s="214" t="n">
        <v>2965849.48</v>
      </c>
      <c r="F28" s="214" t="n">
        <v>85124.27</v>
      </c>
      <c r="G28" s="214" t="n">
        <v>38826.18</v>
      </c>
      <c r="H28" s="214" t="n">
        <v>521923.79</v>
      </c>
      <c r="I28" s="214" t="n">
        <v>4323721.97</v>
      </c>
      <c r="J28" s="214" t="n">
        <v>497374.94</v>
      </c>
      <c r="K28" s="214" t="n">
        <v>3747807.58</v>
      </c>
      <c r="L28" s="214" t="n">
        <v>287490.74</v>
      </c>
      <c r="M28" s="214" t="n">
        <v>36388.26</v>
      </c>
      <c r="N28" s="214" t="n">
        <v>522577.15</v>
      </c>
      <c r="O28" s="214" t="n">
        <v>996638.37</v>
      </c>
      <c r="P28" s="214" t="n">
        <v>1031203.54</v>
      </c>
      <c r="Q28" s="214" t="n">
        <v>1966.52</v>
      </c>
      <c r="R28" s="214" t="n">
        <v>212274.45</v>
      </c>
      <c r="S28" s="214" t="n">
        <v>217150.18</v>
      </c>
      <c r="T28" s="214" t="n">
        <v>701465.51</v>
      </c>
      <c r="U28" s="214" t="n">
        <v>282344.19</v>
      </c>
      <c r="V28" s="214" t="n">
        <v>0</v>
      </c>
      <c r="W28" s="214" t="n">
        <v>0</v>
      </c>
      <c r="X28" s="214" t="n">
        <v>4599.45</v>
      </c>
    </row>
    <row r="29">
      <c r="A29" s="4" t="s">
        <v>14</v>
      </c>
      <c r="B29" s="214" t="n">
        <v>65572337.67</v>
      </c>
      <c r="C29" s="214" t="n">
        <v>781837.9</v>
      </c>
      <c r="D29" s="214" t="n">
        <v>103842.76</v>
      </c>
      <c r="E29" s="214" t="n">
        <v>21017242.31</v>
      </c>
      <c r="F29" s="214" t="n">
        <v>5017.99</v>
      </c>
      <c r="G29" s="214" t="n">
        <v>241717.81</v>
      </c>
      <c r="H29" s="214" t="n">
        <v>4100838.62</v>
      </c>
      <c r="I29" s="214" t="n">
        <v>12295820.66</v>
      </c>
      <c r="J29" s="214" t="n">
        <v>3860595.86</v>
      </c>
      <c r="K29" s="214" t="n">
        <v>9913917.96</v>
      </c>
      <c r="L29" s="214" t="n">
        <v>1141339.06</v>
      </c>
      <c r="M29" s="214" t="n">
        <v>138480.15</v>
      </c>
      <c r="N29" s="214" t="n">
        <v>717668.8</v>
      </c>
      <c r="O29" s="214" t="n">
        <v>2952080.98</v>
      </c>
      <c r="P29" s="214" t="n">
        <v>3046677.96</v>
      </c>
      <c r="Q29" s="214" t="n">
        <v>17483.84</v>
      </c>
      <c r="R29" s="214" t="n">
        <v>299647.63</v>
      </c>
      <c r="S29" s="214" t="n">
        <v>2229164.7</v>
      </c>
      <c r="T29" s="214" t="n">
        <v>1654764.94</v>
      </c>
      <c r="U29" s="214" t="n">
        <v>1049020.94</v>
      </c>
      <c r="V29" s="214" t="n">
        <v>0</v>
      </c>
      <c r="W29" s="214" t="n">
        <v>331.7</v>
      </c>
      <c r="X29" s="214" t="n">
        <v>4845.1</v>
      </c>
    </row>
    <row r="30">
      <c r="A30" s="4" t="s">
        <v>15</v>
      </c>
      <c r="B30" s="214" t="n">
        <v>3014341.37</v>
      </c>
      <c r="C30" s="214" t="n">
        <v>62174.68</v>
      </c>
      <c r="D30" s="214" t="n">
        <v>630</v>
      </c>
      <c r="E30" s="214" t="n">
        <v>273545.81</v>
      </c>
      <c r="F30" s="214" t="n">
        <v>315</v>
      </c>
      <c r="G30" s="214" t="n">
        <v>1260</v>
      </c>
      <c r="H30" s="214" t="n">
        <v>800591.35</v>
      </c>
      <c r="I30" s="214" t="n">
        <v>379730.11</v>
      </c>
      <c r="J30" s="214" t="n">
        <v>109521.1</v>
      </c>
      <c r="K30" s="214" t="n">
        <v>102173.21</v>
      </c>
      <c r="L30" s="214" t="n">
        <v>62845.16</v>
      </c>
      <c r="M30" s="214" t="n">
        <v>28929.61</v>
      </c>
      <c r="N30" s="214" t="n">
        <v>15120</v>
      </c>
      <c r="O30" s="214" t="n">
        <v>240332.76</v>
      </c>
      <c r="P30" s="214" t="n">
        <v>149926.99</v>
      </c>
      <c r="Q30" s="214" t="n">
        <v>630</v>
      </c>
      <c r="R30" s="214" t="n">
        <v>71462.4</v>
      </c>
      <c r="S30" s="214" t="n">
        <v>5107.4</v>
      </c>
      <c r="T30" s="214" t="n">
        <v>147269.16</v>
      </c>
      <c r="U30" s="214" t="n">
        <v>555216.63</v>
      </c>
      <c r="V30" s="214" t="n">
        <v>630</v>
      </c>
      <c r="W30" s="214" t="n">
        <v>0</v>
      </c>
      <c r="X30" s="214" t="n">
        <v>6930</v>
      </c>
    </row>
    <row r="31">
      <c r="A31" s="4" t="s">
        <v>16</v>
      </c>
      <c r="B31" s="214" t="n">
        <v>330707.79</v>
      </c>
      <c r="C31" s="214" t="n">
        <v>1890</v>
      </c>
      <c r="D31" s="214" t="n">
        <v>0</v>
      </c>
      <c r="E31" s="214" t="n">
        <v>12032.74</v>
      </c>
      <c r="F31" s="214" t="n">
        <v>315</v>
      </c>
      <c r="G31" s="214" t="n">
        <v>0</v>
      </c>
      <c r="H31" s="214" t="n">
        <v>11025</v>
      </c>
      <c r="I31" s="214" t="n">
        <v>29656.9</v>
      </c>
      <c r="J31" s="214" t="n">
        <v>5985</v>
      </c>
      <c r="K31" s="214" t="n">
        <v>13002.11</v>
      </c>
      <c r="L31" s="214" t="n">
        <v>5727.13</v>
      </c>
      <c r="M31" s="214" t="n">
        <v>843.25</v>
      </c>
      <c r="N31" s="214" t="n">
        <v>5884.07</v>
      </c>
      <c r="O31" s="214" t="n">
        <v>17432.79</v>
      </c>
      <c r="P31" s="214" t="n">
        <v>16958.34</v>
      </c>
      <c r="Q31" s="214" t="n">
        <v>0</v>
      </c>
      <c r="R31" s="214" t="n">
        <v>4384.02</v>
      </c>
      <c r="S31" s="214" t="n">
        <v>630</v>
      </c>
      <c r="T31" s="214" t="n">
        <v>5738.38</v>
      </c>
      <c r="U31" s="214" t="n">
        <v>7198.9</v>
      </c>
      <c r="V31" s="214" t="n">
        <v>0</v>
      </c>
      <c r="W31" s="214" t="n">
        <v>0</v>
      </c>
      <c r="X31" s="214" t="n">
        <v>192004.16</v>
      </c>
    </row>
    <row r="32">
      <c r="A32" s="49" t="s">
        <v>232</v>
      </c>
      <c r="B32" s="216" t="n">
        <v>120427815.57</v>
      </c>
      <c r="C32" s="216" t="n">
        <v>1935436.43</v>
      </c>
      <c r="D32" s="216" t="n">
        <v>142200.97</v>
      </c>
      <c r="E32" s="216" t="n">
        <v>28348624.13</v>
      </c>
      <c r="F32" s="216" t="n">
        <v>94064.92</v>
      </c>
      <c r="G32" s="216" t="n">
        <v>304186.61</v>
      </c>
      <c r="H32" s="216" t="n">
        <v>12710946.52</v>
      </c>
      <c r="I32" s="216" t="n">
        <v>23820668.73</v>
      </c>
      <c r="J32" s="216" t="n">
        <v>5611205.78</v>
      </c>
      <c r="K32" s="216" t="n">
        <v>17875524.98</v>
      </c>
      <c r="L32" s="216" t="n">
        <v>2163241.94</v>
      </c>
      <c r="M32" s="216" t="n">
        <v>680617.37</v>
      </c>
      <c r="N32" s="216" t="n">
        <v>1525221.24</v>
      </c>
      <c r="O32" s="216" t="n">
        <v>7121446.23</v>
      </c>
      <c r="P32" s="216" t="n">
        <v>5689579.27</v>
      </c>
      <c r="Q32" s="216" t="n">
        <v>28083</v>
      </c>
      <c r="R32" s="216" t="n">
        <v>1254423.69</v>
      </c>
      <c r="S32" s="216" t="n">
        <v>2588950.75</v>
      </c>
      <c r="T32" s="216" t="n">
        <v>3640872.56</v>
      </c>
      <c r="U32" s="216" t="n">
        <v>4637151.93</v>
      </c>
      <c r="V32" s="216" t="n">
        <v>1260</v>
      </c>
      <c r="W32" s="216" t="n">
        <v>961.7</v>
      </c>
      <c r="X32" s="216" t="n">
        <v>253146.82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3374</v>
      </c>
      <c r="C10" s="217" t="n">
        <v>20</v>
      </c>
      <c r="D10" s="217" t="n">
        <v>1</v>
      </c>
      <c r="E10" s="217" t="n">
        <v>173</v>
      </c>
      <c r="F10" s="217" t="n">
        <v>4</v>
      </c>
      <c r="G10" s="217" t="n">
        <v>8</v>
      </c>
      <c r="H10" s="217" t="n">
        <v>117</v>
      </c>
      <c r="I10" s="217" t="n">
        <v>1393</v>
      </c>
      <c r="J10" s="217" t="n">
        <v>37</v>
      </c>
      <c r="K10" s="217" t="n">
        <v>634</v>
      </c>
      <c r="L10" s="217" t="n">
        <v>30</v>
      </c>
      <c r="M10" s="217" t="n">
        <v>8</v>
      </c>
      <c r="N10" s="217" t="n">
        <v>64</v>
      </c>
      <c r="O10" s="217" t="n">
        <v>113</v>
      </c>
      <c r="P10" s="217" t="n">
        <v>103</v>
      </c>
      <c r="Q10" s="217" t="n">
        <v>1</v>
      </c>
      <c r="R10" s="217" t="n">
        <v>135</v>
      </c>
      <c r="S10" s="217" t="n">
        <v>18</v>
      </c>
      <c r="T10" s="217" t="n">
        <v>180</v>
      </c>
      <c r="U10" s="217" t="n">
        <v>335</v>
      </c>
      <c r="V10" s="217" t="n">
        <v>0</v>
      </c>
      <c r="W10" s="217" t="n">
        <v>0</v>
      </c>
      <c r="X10" s="217" t="n">
        <v>0</v>
      </c>
    </row>
    <row r="11">
      <c r="A11" s="4" t="s">
        <v>12</v>
      </c>
      <c r="B11" s="217" t="n">
        <v>65214</v>
      </c>
      <c r="C11" s="217" t="n">
        <v>1717</v>
      </c>
      <c r="D11" s="217" t="n">
        <v>4</v>
      </c>
      <c r="E11" s="217" t="n">
        <v>8529</v>
      </c>
      <c r="F11" s="217" t="n">
        <v>9</v>
      </c>
      <c r="G11" s="217" t="n">
        <v>44</v>
      </c>
      <c r="H11" s="217" t="n">
        <v>15199</v>
      </c>
      <c r="I11" s="217" t="n">
        <v>12918</v>
      </c>
      <c r="J11" s="217" t="n">
        <v>2031</v>
      </c>
      <c r="K11" s="217" t="n">
        <v>4690</v>
      </c>
      <c r="L11" s="217" t="n">
        <v>1314</v>
      </c>
      <c r="M11" s="217" t="n">
        <v>844</v>
      </c>
      <c r="N11" s="217" t="n">
        <v>299</v>
      </c>
      <c r="O11" s="217" t="n">
        <v>5931</v>
      </c>
      <c r="P11" s="217" t="n">
        <v>2484</v>
      </c>
      <c r="Q11" s="217" t="n">
        <v>29</v>
      </c>
      <c r="R11" s="217" t="n">
        <v>1202</v>
      </c>
      <c r="S11" s="217" t="n">
        <v>387</v>
      </c>
      <c r="T11" s="217" t="n">
        <v>1393</v>
      </c>
      <c r="U11" s="217" t="n">
        <v>6103</v>
      </c>
      <c r="V11" s="217" t="n">
        <v>2</v>
      </c>
      <c r="W11" s="217" t="n">
        <v>1</v>
      </c>
      <c r="X11" s="217" t="n">
        <v>84</v>
      </c>
    </row>
    <row r="12">
      <c r="A12" s="4" t="s">
        <v>13</v>
      </c>
      <c r="B12" s="217" t="n">
        <v>7610</v>
      </c>
      <c r="C12" s="217" t="n">
        <v>100</v>
      </c>
      <c r="D12" s="217" t="n">
        <v>5</v>
      </c>
      <c r="E12" s="217" t="n">
        <v>751</v>
      </c>
      <c r="F12" s="217" t="n">
        <v>14</v>
      </c>
      <c r="G12" s="217" t="n">
        <v>19</v>
      </c>
      <c r="H12" s="217" t="n">
        <v>486</v>
      </c>
      <c r="I12" s="217" t="n">
        <v>2142</v>
      </c>
      <c r="J12" s="217" t="n">
        <v>259</v>
      </c>
      <c r="K12" s="217" t="n">
        <v>1326</v>
      </c>
      <c r="L12" s="217" t="n">
        <v>171</v>
      </c>
      <c r="M12" s="217" t="n">
        <v>40</v>
      </c>
      <c r="N12" s="217" t="n">
        <v>189</v>
      </c>
      <c r="O12" s="217" t="n">
        <v>763</v>
      </c>
      <c r="P12" s="217" t="n">
        <v>488</v>
      </c>
      <c r="Q12" s="217" t="n">
        <v>1</v>
      </c>
      <c r="R12" s="217" t="n">
        <v>173</v>
      </c>
      <c r="S12" s="217" t="n">
        <v>119</v>
      </c>
      <c r="T12" s="217" t="n">
        <v>210</v>
      </c>
      <c r="U12" s="217" t="n">
        <v>345</v>
      </c>
      <c r="V12" s="217" t="n">
        <v>0</v>
      </c>
      <c r="W12" s="217" t="n">
        <v>0</v>
      </c>
      <c r="X12" s="217" t="n">
        <v>9</v>
      </c>
    </row>
    <row r="13">
      <c r="A13" s="4" t="s">
        <v>14</v>
      </c>
      <c r="B13" s="217" t="n">
        <v>24269</v>
      </c>
      <c r="C13" s="217" t="n">
        <v>361</v>
      </c>
      <c r="D13" s="217" t="n">
        <v>23</v>
      </c>
      <c r="E13" s="217" t="n">
        <v>2954</v>
      </c>
      <c r="F13" s="217" t="n">
        <v>9</v>
      </c>
      <c r="G13" s="217" t="n">
        <v>82</v>
      </c>
      <c r="H13" s="217" t="n">
        <v>2217</v>
      </c>
      <c r="I13" s="217" t="n">
        <v>7124</v>
      </c>
      <c r="J13" s="217" t="n">
        <v>1110</v>
      </c>
      <c r="K13" s="217" t="n">
        <v>3563</v>
      </c>
      <c r="L13" s="217" t="n">
        <v>591</v>
      </c>
      <c r="M13" s="217" t="n">
        <v>98</v>
      </c>
      <c r="N13" s="217" t="n">
        <v>429</v>
      </c>
      <c r="O13" s="217" t="n">
        <v>2335</v>
      </c>
      <c r="P13" s="217" t="n">
        <v>1243</v>
      </c>
      <c r="Q13" s="217" t="n">
        <v>12</v>
      </c>
      <c r="R13" s="217" t="n">
        <v>275</v>
      </c>
      <c r="S13" s="217" t="n">
        <v>583</v>
      </c>
      <c r="T13" s="217" t="n">
        <v>417</v>
      </c>
      <c r="U13" s="217" t="n">
        <v>831</v>
      </c>
      <c r="V13" s="217" t="n">
        <v>0</v>
      </c>
      <c r="W13" s="217" t="n">
        <v>1</v>
      </c>
      <c r="X13" s="217" t="n">
        <v>11</v>
      </c>
    </row>
    <row r="14">
      <c r="A14" s="4" t="s">
        <v>15</v>
      </c>
      <c r="B14" s="217" t="n">
        <v>15899</v>
      </c>
      <c r="C14" s="217" t="n">
        <v>331</v>
      </c>
      <c r="D14" s="217" t="n">
        <v>3</v>
      </c>
      <c r="E14" s="217" t="n">
        <v>1353</v>
      </c>
      <c r="F14" s="217" t="n">
        <v>1</v>
      </c>
      <c r="G14" s="217" t="n">
        <v>6</v>
      </c>
      <c r="H14" s="217" t="n">
        <v>3638</v>
      </c>
      <c r="I14" s="217" t="n">
        <v>2003</v>
      </c>
      <c r="J14" s="217" t="n">
        <v>448</v>
      </c>
      <c r="K14" s="217" t="n">
        <v>411</v>
      </c>
      <c r="L14" s="217" t="n">
        <v>263</v>
      </c>
      <c r="M14" s="217" t="n">
        <v>122</v>
      </c>
      <c r="N14" s="217" t="n">
        <v>59</v>
      </c>
      <c r="O14" s="217" t="n">
        <v>1087</v>
      </c>
      <c r="P14" s="217" t="n">
        <v>633</v>
      </c>
      <c r="Q14" s="217" t="n">
        <v>2</v>
      </c>
      <c r="R14" s="217" t="n">
        <v>311</v>
      </c>
      <c r="S14" s="217" t="n">
        <v>35</v>
      </c>
      <c r="T14" s="217" t="n">
        <v>679</v>
      </c>
      <c r="U14" s="217" t="n">
        <v>4474</v>
      </c>
      <c r="V14" s="217" t="n">
        <v>2</v>
      </c>
      <c r="W14" s="217" t="n">
        <v>0</v>
      </c>
      <c r="X14" s="217" t="n">
        <v>38</v>
      </c>
    </row>
    <row r="15">
      <c r="A15" s="4" t="s">
        <v>16</v>
      </c>
      <c r="B15" s="217" t="n">
        <v>1410</v>
      </c>
      <c r="C15" s="217" t="n">
        <v>8</v>
      </c>
      <c r="D15" s="217" t="n">
        <v>0</v>
      </c>
      <c r="E15" s="217" t="n">
        <v>46</v>
      </c>
      <c r="F15" s="217" t="n">
        <v>1</v>
      </c>
      <c r="G15" s="217" t="n">
        <v>1</v>
      </c>
      <c r="H15" s="217" t="n">
        <v>42</v>
      </c>
      <c r="I15" s="217" t="n">
        <v>110</v>
      </c>
      <c r="J15" s="217" t="n">
        <v>20</v>
      </c>
      <c r="K15" s="217" t="n">
        <v>46</v>
      </c>
      <c r="L15" s="217" t="n">
        <v>27</v>
      </c>
      <c r="M15" s="217" t="n">
        <v>1</v>
      </c>
      <c r="N15" s="217" t="n">
        <v>22</v>
      </c>
      <c r="O15" s="217" t="n">
        <v>73</v>
      </c>
      <c r="P15" s="217" t="n">
        <v>61</v>
      </c>
      <c r="Q15" s="217" t="n">
        <v>0</v>
      </c>
      <c r="R15" s="217" t="n">
        <v>19</v>
      </c>
      <c r="S15" s="217" t="n">
        <v>1</v>
      </c>
      <c r="T15" s="217" t="n">
        <v>23</v>
      </c>
      <c r="U15" s="217" t="n">
        <v>36</v>
      </c>
      <c r="V15" s="217" t="n">
        <v>0</v>
      </c>
      <c r="W15" s="217" t="n">
        <v>0</v>
      </c>
      <c r="X15" s="217" t="n">
        <v>873</v>
      </c>
    </row>
    <row r="16">
      <c r="A16" s="49" t="s">
        <v>232</v>
      </c>
      <c r="B16" s="219" t="n">
        <v>117777</v>
      </c>
      <c r="C16" s="219" t="n">
        <v>2537</v>
      </c>
      <c r="D16" s="219" t="n">
        <v>36</v>
      </c>
      <c r="E16" s="219" t="n">
        <v>13806</v>
      </c>
      <c r="F16" s="219" t="n">
        <v>38</v>
      </c>
      <c r="G16" s="219" t="n">
        <v>160</v>
      </c>
      <c r="H16" s="219" t="n">
        <v>21699</v>
      </c>
      <c r="I16" s="219" t="n">
        <v>25690</v>
      </c>
      <c r="J16" s="219" t="n">
        <v>3906</v>
      </c>
      <c r="K16" s="219" t="n">
        <v>10670</v>
      </c>
      <c r="L16" s="219" t="n">
        <v>2396</v>
      </c>
      <c r="M16" s="219" t="n">
        <v>1113</v>
      </c>
      <c r="N16" s="219" t="n">
        <v>1062</v>
      </c>
      <c r="O16" s="219" t="n">
        <v>10302</v>
      </c>
      <c r="P16" s="219" t="n">
        <v>5012</v>
      </c>
      <c r="Q16" s="219" t="n">
        <v>45</v>
      </c>
      <c r="R16" s="219" t="n">
        <v>2115</v>
      </c>
      <c r="S16" s="219" t="n">
        <v>1143</v>
      </c>
      <c r="T16" s="219" t="n">
        <v>2902</v>
      </c>
      <c r="U16" s="219" t="n">
        <v>12124</v>
      </c>
      <c r="V16" s="219" t="n">
        <v>4</v>
      </c>
      <c r="W16" s="219" t="n">
        <v>2</v>
      </c>
      <c r="X16" s="219" t="n">
        <v>1015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20242</v>
      </c>
      <c r="C18" s="217" t="n">
        <v>63</v>
      </c>
      <c r="D18" s="217" t="n">
        <v>44</v>
      </c>
      <c r="E18" s="217" t="n">
        <v>643</v>
      </c>
      <c r="F18" s="217" t="n">
        <v>11</v>
      </c>
      <c r="G18" s="217" t="n">
        <v>22</v>
      </c>
      <c r="H18" s="217" t="n">
        <v>377</v>
      </c>
      <c r="I18" s="217" t="n">
        <v>9541</v>
      </c>
      <c r="J18" s="217" t="n">
        <v>744</v>
      </c>
      <c r="K18" s="217" t="n">
        <v>2472</v>
      </c>
      <c r="L18" s="217" t="n">
        <v>230</v>
      </c>
      <c r="M18" s="217" t="n">
        <v>155</v>
      </c>
      <c r="N18" s="217" t="n">
        <v>303</v>
      </c>
      <c r="O18" s="217" t="n">
        <v>496</v>
      </c>
      <c r="P18" s="217" t="n">
        <v>516</v>
      </c>
      <c r="Q18" s="217" t="n">
        <v>9</v>
      </c>
      <c r="R18" s="217" t="n">
        <v>621</v>
      </c>
      <c r="S18" s="217" t="n">
        <v>47</v>
      </c>
      <c r="T18" s="217" t="n">
        <v>2970</v>
      </c>
      <c r="U18" s="217" t="n">
        <v>978</v>
      </c>
      <c r="V18" s="217" t="n">
        <v>0</v>
      </c>
      <c r="W18" s="217" t="n">
        <v>0</v>
      </c>
      <c r="X18" s="217" t="n">
        <v>0</v>
      </c>
    </row>
    <row r="19">
      <c r="A19" s="4" t="s">
        <v>12</v>
      </c>
      <c r="B19" s="217" t="n">
        <v>65039</v>
      </c>
      <c r="C19" s="217" t="n">
        <v>1712</v>
      </c>
      <c r="D19" s="217" t="n">
        <v>4</v>
      </c>
      <c r="E19" s="217" t="n">
        <v>8504</v>
      </c>
      <c r="F19" s="217" t="n">
        <v>9</v>
      </c>
      <c r="G19" s="217" t="n">
        <v>44</v>
      </c>
      <c r="H19" s="217" t="n">
        <v>15169</v>
      </c>
      <c r="I19" s="217" t="n">
        <v>12881</v>
      </c>
      <c r="J19" s="217" t="n">
        <v>2023</v>
      </c>
      <c r="K19" s="217" t="n">
        <v>4679</v>
      </c>
      <c r="L19" s="217" t="n">
        <v>1308</v>
      </c>
      <c r="M19" s="217" t="n">
        <v>842</v>
      </c>
      <c r="N19" s="217" t="n">
        <v>299</v>
      </c>
      <c r="O19" s="217" t="n">
        <v>5910</v>
      </c>
      <c r="P19" s="217" t="n">
        <v>2475</v>
      </c>
      <c r="Q19" s="217" t="n">
        <v>29</v>
      </c>
      <c r="R19" s="217" t="n">
        <v>1198</v>
      </c>
      <c r="S19" s="217" t="n">
        <v>384</v>
      </c>
      <c r="T19" s="217" t="n">
        <v>1391</v>
      </c>
      <c r="U19" s="217" t="n">
        <v>6091</v>
      </c>
      <c r="V19" s="217" t="n">
        <v>2</v>
      </c>
      <c r="W19" s="217" t="n">
        <v>1</v>
      </c>
      <c r="X19" s="217" t="n">
        <v>84</v>
      </c>
    </row>
    <row r="20">
      <c r="A20" s="4" t="s">
        <v>13</v>
      </c>
      <c r="B20" s="217" t="n">
        <v>49934</v>
      </c>
      <c r="C20" s="217" t="n">
        <v>678</v>
      </c>
      <c r="D20" s="217" t="n">
        <v>20</v>
      </c>
      <c r="E20" s="217" t="n">
        <v>11127</v>
      </c>
      <c r="F20" s="217" t="n">
        <v>364</v>
      </c>
      <c r="G20" s="217" t="n">
        <v>667</v>
      </c>
      <c r="H20" s="217" t="n">
        <v>1904</v>
      </c>
      <c r="I20" s="217" t="n">
        <v>13513</v>
      </c>
      <c r="J20" s="217" t="n">
        <v>2426</v>
      </c>
      <c r="K20" s="217" t="n">
        <v>7821</v>
      </c>
      <c r="L20" s="217" t="n">
        <v>701</v>
      </c>
      <c r="M20" s="217" t="n">
        <v>114</v>
      </c>
      <c r="N20" s="217" t="n">
        <v>1120</v>
      </c>
      <c r="O20" s="217" t="n">
        <v>2640</v>
      </c>
      <c r="P20" s="217" t="n">
        <v>3004</v>
      </c>
      <c r="Q20" s="217" t="n">
        <v>3</v>
      </c>
      <c r="R20" s="217" t="n">
        <v>892</v>
      </c>
      <c r="S20" s="217" t="n">
        <v>583</v>
      </c>
      <c r="T20" s="217" t="n">
        <v>1285</v>
      </c>
      <c r="U20" s="217" t="n">
        <v>1055</v>
      </c>
      <c r="V20" s="217" t="n">
        <v>0</v>
      </c>
      <c r="W20" s="217" t="n">
        <v>0</v>
      </c>
      <c r="X20" s="217" t="n">
        <v>17</v>
      </c>
    </row>
    <row r="21">
      <c r="A21" s="4" t="s">
        <v>14</v>
      </c>
      <c r="B21" s="217" t="n">
        <v>213646</v>
      </c>
      <c r="C21" s="217" t="n">
        <v>3209</v>
      </c>
      <c r="D21" s="217" t="n">
        <v>2245</v>
      </c>
      <c r="E21" s="217" t="n">
        <v>66644</v>
      </c>
      <c r="F21" s="217" t="n">
        <v>157</v>
      </c>
      <c r="G21" s="217" t="n">
        <v>885</v>
      </c>
      <c r="H21" s="217" t="n">
        <v>16480</v>
      </c>
      <c r="I21" s="217" t="n">
        <v>51744</v>
      </c>
      <c r="J21" s="217" t="n">
        <v>13948</v>
      </c>
      <c r="K21" s="217" t="n">
        <v>19942</v>
      </c>
      <c r="L21" s="217" t="n">
        <v>3951</v>
      </c>
      <c r="M21" s="217" t="n">
        <v>500</v>
      </c>
      <c r="N21" s="217" t="n">
        <v>2039</v>
      </c>
      <c r="O21" s="217" t="n">
        <v>11451</v>
      </c>
      <c r="P21" s="217" t="n">
        <v>8762</v>
      </c>
      <c r="Q21" s="217" t="n">
        <v>43</v>
      </c>
      <c r="R21" s="217" t="n">
        <v>1043</v>
      </c>
      <c r="S21" s="217" t="n">
        <v>5243</v>
      </c>
      <c r="T21" s="217" t="n">
        <v>2650</v>
      </c>
      <c r="U21" s="217" t="n">
        <v>2684</v>
      </c>
      <c r="V21" s="217" t="n">
        <v>0</v>
      </c>
      <c r="W21" s="217" t="n">
        <v>1</v>
      </c>
      <c r="X21" s="217" t="n">
        <v>25</v>
      </c>
    </row>
    <row r="22">
      <c r="A22" s="4" t="s">
        <v>15</v>
      </c>
      <c r="B22" s="217" t="n">
        <v>15885</v>
      </c>
      <c r="C22" s="217" t="n">
        <v>330</v>
      </c>
      <c r="D22" s="217" t="n">
        <v>3</v>
      </c>
      <c r="E22" s="217" t="n">
        <v>1352</v>
      </c>
      <c r="F22" s="217" t="n">
        <v>1</v>
      </c>
      <c r="G22" s="217" t="n">
        <v>6</v>
      </c>
      <c r="H22" s="217" t="n">
        <v>3635</v>
      </c>
      <c r="I22" s="217" t="n">
        <v>2001</v>
      </c>
      <c r="J22" s="217" t="n">
        <v>448</v>
      </c>
      <c r="K22" s="217" t="n">
        <v>410</v>
      </c>
      <c r="L22" s="217" t="n">
        <v>263</v>
      </c>
      <c r="M22" s="217" t="n">
        <v>121</v>
      </c>
      <c r="N22" s="217" t="n">
        <v>59</v>
      </c>
      <c r="O22" s="217" t="n">
        <v>1085</v>
      </c>
      <c r="P22" s="217" t="n">
        <v>632</v>
      </c>
      <c r="Q22" s="217" t="n">
        <v>2</v>
      </c>
      <c r="R22" s="217" t="n">
        <v>311</v>
      </c>
      <c r="S22" s="217" t="n">
        <v>35</v>
      </c>
      <c r="T22" s="217" t="n">
        <v>679</v>
      </c>
      <c r="U22" s="217" t="n">
        <v>4472</v>
      </c>
      <c r="V22" s="217" t="n">
        <v>2</v>
      </c>
      <c r="W22" s="217" t="n">
        <v>0</v>
      </c>
      <c r="X22" s="217" t="n">
        <v>38</v>
      </c>
    </row>
    <row r="23">
      <c r="A23" s="4" t="s">
        <v>16</v>
      </c>
      <c r="B23" s="217" t="n">
        <v>1410</v>
      </c>
      <c r="C23" s="217" t="n">
        <v>8</v>
      </c>
      <c r="D23" s="217" t="n">
        <v>0</v>
      </c>
      <c r="E23" s="217" t="n">
        <v>46</v>
      </c>
      <c r="F23" s="217" t="n">
        <v>1</v>
      </c>
      <c r="G23" s="217" t="n">
        <v>1</v>
      </c>
      <c r="H23" s="217" t="n">
        <v>42</v>
      </c>
      <c r="I23" s="217" t="n">
        <v>110</v>
      </c>
      <c r="J23" s="217" t="n">
        <v>20</v>
      </c>
      <c r="K23" s="217" t="n">
        <v>46</v>
      </c>
      <c r="L23" s="217" t="n">
        <v>27</v>
      </c>
      <c r="M23" s="217" t="n">
        <v>1</v>
      </c>
      <c r="N23" s="217" t="n">
        <v>22</v>
      </c>
      <c r="O23" s="217" t="n">
        <v>73</v>
      </c>
      <c r="P23" s="217" t="n">
        <v>61</v>
      </c>
      <c r="Q23" s="217" t="n">
        <v>0</v>
      </c>
      <c r="R23" s="217" t="n">
        <v>19</v>
      </c>
      <c r="S23" s="217" t="n">
        <v>1</v>
      </c>
      <c r="T23" s="217" t="n">
        <v>23</v>
      </c>
      <c r="U23" s="217" t="n">
        <v>36</v>
      </c>
      <c r="V23" s="217" t="n">
        <v>0</v>
      </c>
      <c r="W23" s="217" t="n">
        <v>0</v>
      </c>
      <c r="X23" s="217" t="n">
        <v>873</v>
      </c>
    </row>
    <row r="24">
      <c r="A24" s="49" t="s">
        <v>232</v>
      </c>
      <c r="B24" s="219" t="n">
        <v>366156</v>
      </c>
      <c r="C24" s="219" t="n">
        <v>6000</v>
      </c>
      <c r="D24" s="219" t="n">
        <v>2316</v>
      </c>
      <c r="E24" s="219" t="n">
        <v>88316</v>
      </c>
      <c r="F24" s="219" t="n">
        <v>543</v>
      </c>
      <c r="G24" s="219" t="n">
        <v>1625</v>
      </c>
      <c r="H24" s="219" t="n">
        <v>37607</v>
      </c>
      <c r="I24" s="219" t="n">
        <v>89790</v>
      </c>
      <c r="J24" s="219" t="n">
        <v>19609</v>
      </c>
      <c r="K24" s="219" t="n">
        <v>35370</v>
      </c>
      <c r="L24" s="219" t="n">
        <v>6480</v>
      </c>
      <c r="M24" s="219" t="n">
        <v>1733</v>
      </c>
      <c r="N24" s="219" t="n">
        <v>3842</v>
      </c>
      <c r="O24" s="219" t="n">
        <v>21655</v>
      </c>
      <c r="P24" s="219" t="n">
        <v>15450</v>
      </c>
      <c r="Q24" s="219" t="n">
        <v>86</v>
      </c>
      <c r="R24" s="219" t="n">
        <v>4084</v>
      </c>
      <c r="S24" s="219" t="n">
        <v>6293</v>
      </c>
      <c r="T24" s="219" t="n">
        <v>8998</v>
      </c>
      <c r="U24" s="219" t="n">
        <v>15316</v>
      </c>
      <c r="V24" s="219" t="n">
        <v>4</v>
      </c>
      <c r="W24" s="219" t="n">
        <v>2</v>
      </c>
      <c r="X24" s="219" t="n">
        <v>1037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11290948.82</v>
      </c>
      <c r="C26" s="218" t="n">
        <v>35194.19</v>
      </c>
      <c r="D26" s="218" t="n">
        <v>27957.62</v>
      </c>
      <c r="E26" s="218" t="n">
        <v>313495.5</v>
      </c>
      <c r="F26" s="218" t="n">
        <v>5484.08</v>
      </c>
      <c r="G26" s="218" t="n">
        <v>12520.47</v>
      </c>
      <c r="H26" s="218" t="n">
        <v>195272.35</v>
      </c>
      <c r="I26" s="218" t="n">
        <v>5363190.43</v>
      </c>
      <c r="J26" s="218" t="n">
        <v>453259.5</v>
      </c>
      <c r="K26" s="218" t="n">
        <v>1180960.3</v>
      </c>
      <c r="L26" s="218" t="n">
        <v>133361.18</v>
      </c>
      <c r="M26" s="218" t="n">
        <v>105572.36</v>
      </c>
      <c r="N26" s="218" t="n">
        <v>155886.92</v>
      </c>
      <c r="O26" s="218" t="n">
        <v>256615.33</v>
      </c>
      <c r="P26" s="218" t="n">
        <v>324068.57</v>
      </c>
      <c r="Q26" s="218" t="n">
        <v>2418.8</v>
      </c>
      <c r="R26" s="218" t="n">
        <v>252976.19</v>
      </c>
      <c r="S26" s="218" t="n">
        <v>22425.59</v>
      </c>
      <c r="T26" s="218" t="n">
        <v>1993642.16</v>
      </c>
      <c r="U26" s="218" t="n">
        <v>456647.28</v>
      </c>
      <c r="V26" s="218" t="n">
        <v>0</v>
      </c>
      <c r="W26" s="218" t="n">
        <v>0</v>
      </c>
      <c r="X26" s="218" t="n">
        <v>0</v>
      </c>
    </row>
    <row r="27">
      <c r="A27" s="4" t="s">
        <v>12</v>
      </c>
      <c r="B27" s="218" t="n">
        <v>47728147.03</v>
      </c>
      <c r="C27" s="218" t="n">
        <v>1279005.19</v>
      </c>
      <c r="D27" s="218" t="n">
        <v>2700</v>
      </c>
      <c r="E27" s="218" t="n">
        <v>6106677.6</v>
      </c>
      <c r="F27" s="218" t="n">
        <v>5850</v>
      </c>
      <c r="G27" s="218" t="n">
        <v>31471.8</v>
      </c>
      <c r="H27" s="218" t="n">
        <v>11469284.13</v>
      </c>
      <c r="I27" s="218" t="n">
        <v>9340001.16</v>
      </c>
      <c r="J27" s="218" t="n">
        <v>1412451.15</v>
      </c>
      <c r="K27" s="218" t="n">
        <v>3539415.93</v>
      </c>
      <c r="L27" s="218" t="n">
        <v>912990.03</v>
      </c>
      <c r="M27" s="218" t="n">
        <v>536817.71</v>
      </c>
      <c r="N27" s="218" t="n">
        <v>207634.01</v>
      </c>
      <c r="O27" s="218" t="n">
        <v>4050403.43</v>
      </c>
      <c r="P27" s="218" t="n">
        <v>1799822.24</v>
      </c>
      <c r="Q27" s="218" t="n">
        <v>17899.93</v>
      </c>
      <c r="R27" s="218" t="n">
        <v>852440.24</v>
      </c>
      <c r="S27" s="218" t="n">
        <v>238051.88</v>
      </c>
      <c r="T27" s="218" t="n">
        <v>1057295.67</v>
      </c>
      <c r="U27" s="218" t="n">
        <v>4802673.53</v>
      </c>
      <c r="V27" s="218" t="n">
        <v>1620</v>
      </c>
      <c r="W27" s="218" t="n">
        <v>810</v>
      </c>
      <c r="X27" s="218" t="n">
        <v>62831.4</v>
      </c>
    </row>
    <row r="28">
      <c r="A28" s="4" t="s">
        <v>13</v>
      </c>
      <c r="B28" s="218" t="n">
        <v>22500630.08</v>
      </c>
      <c r="C28" s="218" t="n">
        <v>395915.72</v>
      </c>
      <c r="D28" s="218" t="n">
        <v>7785.37</v>
      </c>
      <c r="E28" s="218" t="n">
        <v>3175358.22</v>
      </c>
      <c r="F28" s="218" t="n">
        <v>189624.09</v>
      </c>
      <c r="G28" s="218" t="n">
        <v>213307.73</v>
      </c>
      <c r="H28" s="218" t="n">
        <v>879650.42</v>
      </c>
      <c r="I28" s="218" t="n">
        <v>7165563.56</v>
      </c>
      <c r="J28" s="218" t="n">
        <v>636791.21</v>
      </c>
      <c r="K28" s="218" t="n">
        <v>3714547.41</v>
      </c>
      <c r="L28" s="218" t="n">
        <v>446871.76</v>
      </c>
      <c r="M28" s="218" t="n">
        <v>56757.18</v>
      </c>
      <c r="N28" s="218" t="n">
        <v>600531.93</v>
      </c>
      <c r="O28" s="218" t="n">
        <v>1430102.19</v>
      </c>
      <c r="P28" s="218" t="n">
        <v>1794301.28</v>
      </c>
      <c r="Q28" s="218" t="n">
        <v>1885.08</v>
      </c>
      <c r="R28" s="218" t="n">
        <v>387805.73</v>
      </c>
      <c r="S28" s="218" t="n">
        <v>274078.83</v>
      </c>
      <c r="T28" s="218" t="n">
        <v>687716.07</v>
      </c>
      <c r="U28" s="218" t="n">
        <v>434912.58</v>
      </c>
      <c r="V28" s="218" t="n">
        <v>0</v>
      </c>
      <c r="W28" s="218" t="n">
        <v>0</v>
      </c>
      <c r="X28" s="218" t="n">
        <v>7123.72</v>
      </c>
    </row>
    <row r="29">
      <c r="A29" s="4" t="s">
        <v>14</v>
      </c>
      <c r="B29" s="218" t="n">
        <v>101325740.92</v>
      </c>
      <c r="C29" s="218" t="n">
        <v>1570786.57</v>
      </c>
      <c r="D29" s="218" t="n">
        <v>733529.67</v>
      </c>
      <c r="E29" s="218" t="n">
        <v>28502674.78</v>
      </c>
      <c r="F29" s="218" t="n">
        <v>48761.66</v>
      </c>
      <c r="G29" s="218" t="n">
        <v>345097.89</v>
      </c>
      <c r="H29" s="218" t="n">
        <v>9034110.45</v>
      </c>
      <c r="I29" s="218" t="n">
        <v>24858793.3</v>
      </c>
      <c r="J29" s="218" t="n">
        <v>6099973.58</v>
      </c>
      <c r="K29" s="218" t="n">
        <v>10767282.36</v>
      </c>
      <c r="L29" s="218" t="n">
        <v>1910013.07</v>
      </c>
      <c r="M29" s="218" t="n">
        <v>235269.42</v>
      </c>
      <c r="N29" s="218" t="n">
        <v>990198.37</v>
      </c>
      <c r="O29" s="218" t="n">
        <v>5604594.49</v>
      </c>
      <c r="P29" s="218" t="n">
        <v>4420550.84</v>
      </c>
      <c r="Q29" s="218" t="n">
        <v>21450.17</v>
      </c>
      <c r="R29" s="218" t="n">
        <v>483428.33</v>
      </c>
      <c r="S29" s="218" t="n">
        <v>2699569.93</v>
      </c>
      <c r="T29" s="218" t="n">
        <v>1665713.43</v>
      </c>
      <c r="U29" s="218" t="n">
        <v>1322111.51</v>
      </c>
      <c r="V29" s="218" t="n">
        <v>0</v>
      </c>
      <c r="W29" s="218" t="n">
        <v>378.55</v>
      </c>
      <c r="X29" s="218" t="n">
        <v>11452.55</v>
      </c>
    </row>
    <row r="30">
      <c r="A30" s="4" t="s">
        <v>15</v>
      </c>
      <c r="B30" s="218" t="n">
        <v>4898524.84</v>
      </c>
      <c r="C30" s="218" t="n">
        <v>102604.51</v>
      </c>
      <c r="D30" s="218" t="n">
        <v>945</v>
      </c>
      <c r="E30" s="218" t="n">
        <v>415255.43</v>
      </c>
      <c r="F30" s="218" t="n">
        <v>135</v>
      </c>
      <c r="G30" s="218" t="n">
        <v>1752.38</v>
      </c>
      <c r="H30" s="218" t="n">
        <v>1129915.1</v>
      </c>
      <c r="I30" s="218" t="n">
        <v>612577.73</v>
      </c>
      <c r="J30" s="218" t="n">
        <v>138264.27</v>
      </c>
      <c r="K30" s="218" t="n">
        <v>123494.95</v>
      </c>
      <c r="L30" s="218" t="n">
        <v>81449.05</v>
      </c>
      <c r="M30" s="218" t="n">
        <v>36572.75</v>
      </c>
      <c r="N30" s="218" t="n">
        <v>18585</v>
      </c>
      <c r="O30" s="218" t="n">
        <v>333215.16</v>
      </c>
      <c r="P30" s="218" t="n">
        <v>194601.12</v>
      </c>
      <c r="Q30" s="218" t="n">
        <v>630</v>
      </c>
      <c r="R30" s="218" t="n">
        <v>96144.2</v>
      </c>
      <c r="S30" s="218" t="n">
        <v>10384.08</v>
      </c>
      <c r="T30" s="218" t="n">
        <v>206948.63</v>
      </c>
      <c r="U30" s="218" t="n">
        <v>1382874.07</v>
      </c>
      <c r="V30" s="218" t="n">
        <v>630</v>
      </c>
      <c r="W30" s="218" t="n">
        <v>0</v>
      </c>
      <c r="X30" s="218" t="n">
        <v>11546.41</v>
      </c>
    </row>
    <row r="31">
      <c r="A31" s="4" t="s">
        <v>16</v>
      </c>
      <c r="B31" s="218" t="n">
        <v>432805.45</v>
      </c>
      <c r="C31" s="218" t="n">
        <v>2520</v>
      </c>
      <c r="D31" s="218" t="n">
        <v>0</v>
      </c>
      <c r="E31" s="218" t="n">
        <v>14225.28</v>
      </c>
      <c r="F31" s="218" t="n">
        <v>315</v>
      </c>
      <c r="G31" s="218" t="n">
        <v>315</v>
      </c>
      <c r="H31" s="218" t="n">
        <v>13130.78</v>
      </c>
      <c r="I31" s="218" t="n">
        <v>33689.02</v>
      </c>
      <c r="J31" s="218" t="n">
        <v>6259.81</v>
      </c>
      <c r="K31" s="218" t="n">
        <v>14305.23</v>
      </c>
      <c r="L31" s="218" t="n">
        <v>8124.37</v>
      </c>
      <c r="M31" s="218" t="n">
        <v>315</v>
      </c>
      <c r="N31" s="218" t="n">
        <v>6781.83</v>
      </c>
      <c r="O31" s="218" t="n">
        <v>22421.96</v>
      </c>
      <c r="P31" s="218" t="n">
        <v>19287.2</v>
      </c>
      <c r="Q31" s="218" t="n">
        <v>0</v>
      </c>
      <c r="R31" s="218" t="n">
        <v>5768.83</v>
      </c>
      <c r="S31" s="218" t="n">
        <v>315</v>
      </c>
      <c r="T31" s="218" t="n">
        <v>7196.22</v>
      </c>
      <c r="U31" s="218" t="n">
        <v>11165.13</v>
      </c>
      <c r="V31" s="218" t="n">
        <v>0</v>
      </c>
      <c r="W31" s="218" t="n">
        <v>0</v>
      </c>
      <c r="X31" s="218" t="n">
        <v>266669.79</v>
      </c>
    </row>
    <row r="32">
      <c r="A32" s="49" t="s">
        <v>232</v>
      </c>
      <c r="B32" s="220" t="n">
        <v>188176797.14</v>
      </c>
      <c r="C32" s="220" t="n">
        <v>3386026.18</v>
      </c>
      <c r="D32" s="220" t="n">
        <v>772917.66</v>
      </c>
      <c r="E32" s="220" t="n">
        <v>38527686.81</v>
      </c>
      <c r="F32" s="220" t="n">
        <v>250169.83</v>
      </c>
      <c r="G32" s="220" t="n">
        <v>604465.27</v>
      </c>
      <c r="H32" s="220" t="n">
        <v>22721363.23</v>
      </c>
      <c r="I32" s="220" t="n">
        <v>47373815.2</v>
      </c>
      <c r="J32" s="220" t="n">
        <v>8746999.52</v>
      </c>
      <c r="K32" s="220" t="n">
        <v>19340006.18</v>
      </c>
      <c r="L32" s="220" t="n">
        <v>3492809.46</v>
      </c>
      <c r="M32" s="220" t="n">
        <v>971304.42</v>
      </c>
      <c r="N32" s="220" t="n">
        <v>1979618.06</v>
      </c>
      <c r="O32" s="220" t="n">
        <v>11697352.56</v>
      </c>
      <c r="P32" s="220" t="n">
        <v>8552631.25</v>
      </c>
      <c r="Q32" s="220" t="n">
        <v>44283.98</v>
      </c>
      <c r="R32" s="220" t="n">
        <v>2078563.52</v>
      </c>
      <c r="S32" s="220" t="n">
        <v>3244825.31</v>
      </c>
      <c r="T32" s="220" t="n">
        <v>5618512.18</v>
      </c>
      <c r="U32" s="220" t="n">
        <v>8410384.1</v>
      </c>
      <c r="V32" s="220" t="n">
        <v>2250</v>
      </c>
      <c r="W32" s="220" t="n">
        <v>1188.55</v>
      </c>
      <c r="X32" s="220" t="n">
        <v>359623.87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3171</v>
      </c>
      <c r="C10" s="221" t="n">
        <v>16</v>
      </c>
      <c r="D10" s="221" t="n">
        <v>1</v>
      </c>
      <c r="E10" s="221" t="n">
        <v>154</v>
      </c>
      <c r="F10" s="221" t="n">
        <v>4</v>
      </c>
      <c r="G10" s="221" t="n">
        <v>7</v>
      </c>
      <c r="H10" s="221" t="n">
        <v>113</v>
      </c>
      <c r="I10" s="221" t="n">
        <v>1300</v>
      </c>
      <c r="J10" s="221" t="n">
        <v>36</v>
      </c>
      <c r="K10" s="221" t="n">
        <v>578</v>
      </c>
      <c r="L10" s="221" t="n">
        <v>29</v>
      </c>
      <c r="M10" s="221" t="n">
        <v>8</v>
      </c>
      <c r="N10" s="221" t="n">
        <v>66</v>
      </c>
      <c r="O10" s="221" t="n">
        <v>110</v>
      </c>
      <c r="P10" s="221" t="n">
        <v>100</v>
      </c>
      <c r="Q10" s="221" t="n">
        <v>0</v>
      </c>
      <c r="R10" s="221" t="n">
        <v>125</v>
      </c>
      <c r="S10" s="221" t="n">
        <v>17</v>
      </c>
      <c r="T10" s="221" t="n">
        <v>181</v>
      </c>
      <c r="U10" s="221" t="n">
        <v>324</v>
      </c>
      <c r="V10" s="221" t="n">
        <v>0</v>
      </c>
      <c r="W10" s="221" t="n">
        <v>0</v>
      </c>
      <c r="X10" s="221" t="n">
        <v>2</v>
      </c>
    </row>
    <row r="11">
      <c r="A11" s="4" t="s">
        <v>12</v>
      </c>
      <c r="B11" s="221" t="n">
        <v>70839</v>
      </c>
      <c r="C11" s="221" t="n">
        <v>1823</v>
      </c>
      <c r="D11" s="221" t="n">
        <v>4</v>
      </c>
      <c r="E11" s="221" t="n">
        <v>9082</v>
      </c>
      <c r="F11" s="221" t="n">
        <v>12</v>
      </c>
      <c r="G11" s="221" t="n">
        <v>41</v>
      </c>
      <c r="H11" s="221" t="n">
        <v>16681</v>
      </c>
      <c r="I11" s="221" t="n">
        <v>13648</v>
      </c>
      <c r="J11" s="221" t="n">
        <v>2168</v>
      </c>
      <c r="K11" s="221" t="n">
        <v>4898</v>
      </c>
      <c r="L11" s="221" t="n">
        <v>1426</v>
      </c>
      <c r="M11" s="221" t="n">
        <v>1003</v>
      </c>
      <c r="N11" s="221" t="n">
        <v>326</v>
      </c>
      <c r="O11" s="221" t="n">
        <v>6428</v>
      </c>
      <c r="P11" s="221" t="n">
        <v>2777</v>
      </c>
      <c r="Q11" s="221" t="n">
        <v>35</v>
      </c>
      <c r="R11" s="221" t="n">
        <v>1308</v>
      </c>
      <c r="S11" s="221" t="n">
        <v>350</v>
      </c>
      <c r="T11" s="221" t="n">
        <v>1580</v>
      </c>
      <c r="U11" s="221" t="n">
        <v>7147</v>
      </c>
      <c r="V11" s="221" t="n">
        <v>4</v>
      </c>
      <c r="W11" s="221" t="n">
        <v>1</v>
      </c>
      <c r="X11" s="221" t="n">
        <v>97</v>
      </c>
    </row>
    <row r="12">
      <c r="A12" s="4" t="s">
        <v>13</v>
      </c>
      <c r="B12" s="221" t="n">
        <v>8144</v>
      </c>
      <c r="C12" s="221" t="n">
        <v>111</v>
      </c>
      <c r="D12" s="221" t="n">
        <v>4</v>
      </c>
      <c r="E12" s="221" t="n">
        <v>757</v>
      </c>
      <c r="F12" s="221" t="n">
        <v>16</v>
      </c>
      <c r="G12" s="221" t="n">
        <v>22</v>
      </c>
      <c r="H12" s="221" t="n">
        <v>515</v>
      </c>
      <c r="I12" s="221" t="n">
        <v>2386</v>
      </c>
      <c r="J12" s="221" t="n">
        <v>265</v>
      </c>
      <c r="K12" s="221" t="n">
        <v>1336</v>
      </c>
      <c r="L12" s="221" t="n">
        <v>180</v>
      </c>
      <c r="M12" s="221" t="n">
        <v>44</v>
      </c>
      <c r="N12" s="221" t="n">
        <v>217</v>
      </c>
      <c r="O12" s="221" t="n">
        <v>831</v>
      </c>
      <c r="P12" s="221" t="n">
        <v>530</v>
      </c>
      <c r="Q12" s="221" t="n">
        <v>4</v>
      </c>
      <c r="R12" s="221" t="n">
        <v>183</v>
      </c>
      <c r="S12" s="221" t="n">
        <v>114</v>
      </c>
      <c r="T12" s="221" t="n">
        <v>233</v>
      </c>
      <c r="U12" s="221" t="n">
        <v>386</v>
      </c>
      <c r="V12" s="221" t="n">
        <v>0</v>
      </c>
      <c r="W12" s="221" t="n">
        <v>0</v>
      </c>
      <c r="X12" s="221" t="n">
        <v>10</v>
      </c>
    </row>
    <row r="13">
      <c r="A13" s="4" t="s">
        <v>14</v>
      </c>
      <c r="B13" s="221" t="n">
        <v>23191</v>
      </c>
      <c r="C13" s="221" t="n">
        <v>374</v>
      </c>
      <c r="D13" s="221" t="n">
        <v>21</v>
      </c>
      <c r="E13" s="221" t="n">
        <v>2821</v>
      </c>
      <c r="F13" s="221" t="n">
        <v>5</v>
      </c>
      <c r="G13" s="221" t="n">
        <v>67</v>
      </c>
      <c r="H13" s="221" t="n">
        <v>2209</v>
      </c>
      <c r="I13" s="221" t="n">
        <v>6527</v>
      </c>
      <c r="J13" s="221" t="n">
        <v>1039</v>
      </c>
      <c r="K13" s="221" t="n">
        <v>3568</v>
      </c>
      <c r="L13" s="221" t="n">
        <v>592</v>
      </c>
      <c r="M13" s="221" t="n">
        <v>88</v>
      </c>
      <c r="N13" s="221" t="n">
        <v>420</v>
      </c>
      <c r="O13" s="221" t="n">
        <v>2242</v>
      </c>
      <c r="P13" s="221" t="n">
        <v>1229</v>
      </c>
      <c r="Q13" s="221" t="n">
        <v>11</v>
      </c>
      <c r="R13" s="221" t="n">
        <v>281</v>
      </c>
      <c r="S13" s="221" t="n">
        <v>448</v>
      </c>
      <c r="T13" s="221" t="n">
        <v>420</v>
      </c>
      <c r="U13" s="221" t="n">
        <v>813</v>
      </c>
      <c r="V13" s="221" t="n">
        <v>0</v>
      </c>
      <c r="W13" s="221" t="n">
        <v>0</v>
      </c>
      <c r="X13" s="221" t="n">
        <v>16</v>
      </c>
    </row>
    <row r="14">
      <c r="A14" s="4" t="s">
        <v>15</v>
      </c>
      <c r="B14" s="221" t="n">
        <v>13584</v>
      </c>
      <c r="C14" s="221" t="n">
        <v>284</v>
      </c>
      <c r="D14" s="221" t="n">
        <v>2</v>
      </c>
      <c r="E14" s="221" t="n">
        <v>1167</v>
      </c>
      <c r="F14" s="221" t="n">
        <v>2</v>
      </c>
      <c r="G14" s="221" t="n">
        <v>4</v>
      </c>
      <c r="H14" s="221" t="n">
        <v>3204</v>
      </c>
      <c r="I14" s="221" t="n">
        <v>1666</v>
      </c>
      <c r="J14" s="221" t="n">
        <v>376</v>
      </c>
      <c r="K14" s="221" t="n">
        <v>363</v>
      </c>
      <c r="L14" s="221" t="n">
        <v>234</v>
      </c>
      <c r="M14" s="221" t="n">
        <v>139</v>
      </c>
      <c r="N14" s="221" t="n">
        <v>56</v>
      </c>
      <c r="O14" s="221" t="n">
        <v>983</v>
      </c>
      <c r="P14" s="221" t="n">
        <v>544</v>
      </c>
      <c r="Q14" s="221" t="n">
        <v>2</v>
      </c>
      <c r="R14" s="221" t="n">
        <v>260</v>
      </c>
      <c r="S14" s="221" t="n">
        <v>34</v>
      </c>
      <c r="T14" s="221" t="n">
        <v>547</v>
      </c>
      <c r="U14" s="221" t="n">
        <v>3690</v>
      </c>
      <c r="V14" s="221" t="n">
        <v>0</v>
      </c>
      <c r="W14" s="221" t="n">
        <v>0</v>
      </c>
      <c r="X14" s="221" t="n">
        <v>27</v>
      </c>
    </row>
    <row r="15">
      <c r="A15" s="4" t="s">
        <v>16</v>
      </c>
      <c r="B15" s="221" t="n">
        <v>1459</v>
      </c>
      <c r="C15" s="221" t="n">
        <v>15</v>
      </c>
      <c r="D15" s="221" t="n">
        <v>0</v>
      </c>
      <c r="E15" s="221" t="n">
        <v>45</v>
      </c>
      <c r="F15" s="221" t="n">
        <v>1</v>
      </c>
      <c r="G15" s="221" t="n">
        <v>1</v>
      </c>
      <c r="H15" s="221" t="n">
        <v>39</v>
      </c>
      <c r="I15" s="221" t="n">
        <v>115</v>
      </c>
      <c r="J15" s="221" t="n">
        <v>19</v>
      </c>
      <c r="K15" s="221" t="n">
        <v>49</v>
      </c>
      <c r="L15" s="221" t="n">
        <v>27</v>
      </c>
      <c r="M15" s="221" t="n">
        <v>1</v>
      </c>
      <c r="N15" s="221" t="n">
        <v>21</v>
      </c>
      <c r="O15" s="221" t="n">
        <v>72</v>
      </c>
      <c r="P15" s="221" t="n">
        <v>58</v>
      </c>
      <c r="Q15" s="221" t="n">
        <v>0</v>
      </c>
      <c r="R15" s="221" t="n">
        <v>18</v>
      </c>
      <c r="S15" s="221" t="n">
        <v>1</v>
      </c>
      <c r="T15" s="221" t="n">
        <v>25</v>
      </c>
      <c r="U15" s="221" t="n">
        <v>30</v>
      </c>
      <c r="V15" s="221" t="n">
        <v>0</v>
      </c>
      <c r="W15" s="221" t="n">
        <v>0</v>
      </c>
      <c r="X15" s="221" t="n">
        <v>922</v>
      </c>
    </row>
    <row r="16">
      <c r="A16" s="49" t="s">
        <v>232</v>
      </c>
      <c r="B16" s="223" t="n">
        <v>120388</v>
      </c>
      <c r="C16" s="223" t="n">
        <v>2623</v>
      </c>
      <c r="D16" s="223" t="n">
        <v>32</v>
      </c>
      <c r="E16" s="223" t="n">
        <v>14026</v>
      </c>
      <c r="F16" s="223" t="n">
        <v>40</v>
      </c>
      <c r="G16" s="223" t="n">
        <v>142</v>
      </c>
      <c r="H16" s="223" t="n">
        <v>22761</v>
      </c>
      <c r="I16" s="223" t="n">
        <v>25642</v>
      </c>
      <c r="J16" s="223" t="n">
        <v>3903</v>
      </c>
      <c r="K16" s="223" t="n">
        <v>10792</v>
      </c>
      <c r="L16" s="223" t="n">
        <v>2488</v>
      </c>
      <c r="M16" s="223" t="n">
        <v>1283</v>
      </c>
      <c r="N16" s="223" t="n">
        <v>1106</v>
      </c>
      <c r="O16" s="223" t="n">
        <v>10666</v>
      </c>
      <c r="P16" s="223" t="n">
        <v>5238</v>
      </c>
      <c r="Q16" s="223" t="n">
        <v>52</v>
      </c>
      <c r="R16" s="223" t="n">
        <v>2175</v>
      </c>
      <c r="S16" s="223" t="n">
        <v>964</v>
      </c>
      <c r="T16" s="223" t="n">
        <v>2986</v>
      </c>
      <c r="U16" s="223" t="n">
        <v>12390</v>
      </c>
      <c r="V16" s="223" t="n">
        <v>4</v>
      </c>
      <c r="W16" s="223" t="n">
        <v>1</v>
      </c>
      <c r="X16" s="223" t="n">
        <v>1074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20960</v>
      </c>
      <c r="C18" s="221" t="n">
        <v>59</v>
      </c>
      <c r="D18" s="221" t="n">
        <v>44</v>
      </c>
      <c r="E18" s="221" t="n">
        <v>756</v>
      </c>
      <c r="F18" s="221" t="n">
        <v>45</v>
      </c>
      <c r="G18" s="221" t="n">
        <v>19</v>
      </c>
      <c r="H18" s="221" t="n">
        <v>352</v>
      </c>
      <c r="I18" s="221" t="n">
        <v>10900</v>
      </c>
      <c r="J18" s="221" t="n">
        <v>129</v>
      </c>
      <c r="K18" s="221" t="n">
        <v>2403</v>
      </c>
      <c r="L18" s="221" t="n">
        <v>208</v>
      </c>
      <c r="M18" s="221" t="n">
        <v>153</v>
      </c>
      <c r="N18" s="221" t="n">
        <v>274</v>
      </c>
      <c r="O18" s="221" t="n">
        <v>488</v>
      </c>
      <c r="P18" s="221" t="n">
        <v>404</v>
      </c>
      <c r="Q18" s="221" t="n">
        <v>0</v>
      </c>
      <c r="R18" s="221" t="n">
        <v>520</v>
      </c>
      <c r="S18" s="221" t="n">
        <v>55</v>
      </c>
      <c r="T18" s="221" t="n">
        <v>3193</v>
      </c>
      <c r="U18" s="221" t="n">
        <v>954</v>
      </c>
      <c r="V18" s="221" t="n">
        <v>0</v>
      </c>
      <c r="W18" s="221" t="n">
        <v>0</v>
      </c>
      <c r="X18" s="221" t="n">
        <v>4</v>
      </c>
    </row>
    <row r="19">
      <c r="A19" s="4" t="s">
        <v>12</v>
      </c>
      <c r="B19" s="221" t="n">
        <v>70682</v>
      </c>
      <c r="C19" s="221" t="n">
        <v>1819</v>
      </c>
      <c r="D19" s="221" t="n">
        <v>4</v>
      </c>
      <c r="E19" s="221" t="n">
        <v>9066</v>
      </c>
      <c r="F19" s="221" t="n">
        <v>12</v>
      </c>
      <c r="G19" s="221" t="n">
        <v>41</v>
      </c>
      <c r="H19" s="221" t="n">
        <v>16650</v>
      </c>
      <c r="I19" s="221" t="n">
        <v>13615</v>
      </c>
      <c r="J19" s="221" t="n">
        <v>2165</v>
      </c>
      <c r="K19" s="221" t="n">
        <v>4887</v>
      </c>
      <c r="L19" s="221" t="n">
        <v>1422</v>
      </c>
      <c r="M19" s="221" t="n">
        <v>997</v>
      </c>
      <c r="N19" s="221" t="n">
        <v>325</v>
      </c>
      <c r="O19" s="221" t="n">
        <v>6407</v>
      </c>
      <c r="P19" s="221" t="n">
        <v>2771</v>
      </c>
      <c r="Q19" s="221" t="n">
        <v>34</v>
      </c>
      <c r="R19" s="221" t="n">
        <v>1302</v>
      </c>
      <c r="S19" s="221" t="n">
        <v>348</v>
      </c>
      <c r="T19" s="221" t="n">
        <v>1578</v>
      </c>
      <c r="U19" s="221" t="n">
        <v>7137</v>
      </c>
      <c r="V19" s="221" t="n">
        <v>4</v>
      </c>
      <c r="W19" s="221" t="n">
        <v>1</v>
      </c>
      <c r="X19" s="221" t="n">
        <v>97</v>
      </c>
    </row>
    <row r="20">
      <c r="A20" s="4" t="s">
        <v>13</v>
      </c>
      <c r="B20" s="221" t="n">
        <v>51320</v>
      </c>
      <c r="C20" s="221" t="n">
        <v>750</v>
      </c>
      <c r="D20" s="221" t="n">
        <v>11</v>
      </c>
      <c r="E20" s="221" t="n">
        <v>10882</v>
      </c>
      <c r="F20" s="221" t="n">
        <v>368</v>
      </c>
      <c r="G20" s="221" t="n">
        <v>577</v>
      </c>
      <c r="H20" s="221" t="n">
        <v>1978</v>
      </c>
      <c r="I20" s="221" t="n">
        <v>13425</v>
      </c>
      <c r="J20" s="221" t="n">
        <v>2658</v>
      </c>
      <c r="K20" s="221" t="n">
        <v>7367</v>
      </c>
      <c r="L20" s="221" t="n">
        <v>684</v>
      </c>
      <c r="M20" s="221" t="n">
        <v>124</v>
      </c>
      <c r="N20" s="221" t="n">
        <v>1633</v>
      </c>
      <c r="O20" s="221" t="n">
        <v>2851</v>
      </c>
      <c r="P20" s="221" t="n">
        <v>3977</v>
      </c>
      <c r="Q20" s="221" t="n">
        <v>15</v>
      </c>
      <c r="R20" s="221" t="n">
        <v>994</v>
      </c>
      <c r="S20" s="221" t="n">
        <v>612</v>
      </c>
      <c r="T20" s="221" t="n">
        <v>1245</v>
      </c>
      <c r="U20" s="221" t="n">
        <v>1147</v>
      </c>
      <c r="V20" s="221" t="n">
        <v>0</v>
      </c>
      <c r="W20" s="221" t="n">
        <v>0</v>
      </c>
      <c r="X20" s="221" t="n">
        <v>22</v>
      </c>
    </row>
    <row r="21">
      <c r="A21" s="4" t="s">
        <v>14</v>
      </c>
      <c r="B21" s="221" t="n">
        <v>193382</v>
      </c>
      <c r="C21" s="221" t="n">
        <v>3562</v>
      </c>
      <c r="D21" s="221" t="n">
        <v>2112</v>
      </c>
      <c r="E21" s="221" t="n">
        <v>56043</v>
      </c>
      <c r="F21" s="221" t="n">
        <v>18</v>
      </c>
      <c r="G21" s="221" t="n">
        <v>762</v>
      </c>
      <c r="H21" s="221" t="n">
        <v>17555</v>
      </c>
      <c r="I21" s="221" t="n">
        <v>45087</v>
      </c>
      <c r="J21" s="221" t="n">
        <v>12668</v>
      </c>
      <c r="K21" s="221" t="n">
        <v>19499</v>
      </c>
      <c r="L21" s="221" t="n">
        <v>4390</v>
      </c>
      <c r="M21" s="221" t="n">
        <v>489</v>
      </c>
      <c r="N21" s="221" t="n">
        <v>1949</v>
      </c>
      <c r="O21" s="221" t="n">
        <v>11186</v>
      </c>
      <c r="P21" s="221" t="n">
        <v>7871</v>
      </c>
      <c r="Q21" s="221" t="n">
        <v>44</v>
      </c>
      <c r="R21" s="221" t="n">
        <v>879</v>
      </c>
      <c r="S21" s="221" t="n">
        <v>4302</v>
      </c>
      <c r="T21" s="221" t="n">
        <v>2409</v>
      </c>
      <c r="U21" s="221" t="n">
        <v>2523</v>
      </c>
      <c r="V21" s="221" t="n">
        <v>0</v>
      </c>
      <c r="W21" s="221" t="n">
        <v>0</v>
      </c>
      <c r="X21" s="221" t="n">
        <v>34</v>
      </c>
    </row>
    <row r="22">
      <c r="A22" s="4" t="s">
        <v>15</v>
      </c>
      <c r="B22" s="221" t="n">
        <v>13573</v>
      </c>
      <c r="C22" s="221" t="n">
        <v>284</v>
      </c>
      <c r="D22" s="221" t="n">
        <v>2</v>
      </c>
      <c r="E22" s="221" t="n">
        <v>1167</v>
      </c>
      <c r="F22" s="221" t="n">
        <v>2</v>
      </c>
      <c r="G22" s="221" t="n">
        <v>4</v>
      </c>
      <c r="H22" s="221" t="n">
        <v>3203</v>
      </c>
      <c r="I22" s="221" t="n">
        <v>1664</v>
      </c>
      <c r="J22" s="221" t="n">
        <v>376</v>
      </c>
      <c r="K22" s="221" t="n">
        <v>362</v>
      </c>
      <c r="L22" s="221" t="n">
        <v>234</v>
      </c>
      <c r="M22" s="221" t="n">
        <v>139</v>
      </c>
      <c r="N22" s="221" t="n">
        <v>56</v>
      </c>
      <c r="O22" s="221" t="n">
        <v>981</v>
      </c>
      <c r="P22" s="221" t="n">
        <v>542</v>
      </c>
      <c r="Q22" s="221" t="n">
        <v>2</v>
      </c>
      <c r="R22" s="221" t="n">
        <v>259</v>
      </c>
      <c r="S22" s="221" t="n">
        <v>34</v>
      </c>
      <c r="T22" s="221" t="n">
        <v>547</v>
      </c>
      <c r="U22" s="221" t="n">
        <v>3688</v>
      </c>
      <c r="V22" s="221" t="n">
        <v>0</v>
      </c>
      <c r="W22" s="221" t="n">
        <v>0</v>
      </c>
      <c r="X22" s="221" t="n">
        <v>27</v>
      </c>
    </row>
    <row r="23">
      <c r="A23" s="4" t="s">
        <v>16</v>
      </c>
      <c r="B23" s="221" t="n">
        <v>1455</v>
      </c>
      <c r="C23" s="221" t="n">
        <v>15</v>
      </c>
      <c r="D23" s="221" t="n">
        <v>0</v>
      </c>
      <c r="E23" s="221" t="n">
        <v>45</v>
      </c>
      <c r="F23" s="221" t="n">
        <v>1</v>
      </c>
      <c r="G23" s="221" t="n">
        <v>1</v>
      </c>
      <c r="H23" s="221" t="n">
        <v>39</v>
      </c>
      <c r="I23" s="221" t="n">
        <v>115</v>
      </c>
      <c r="J23" s="221" t="n">
        <v>19</v>
      </c>
      <c r="K23" s="221" t="n">
        <v>47</v>
      </c>
      <c r="L23" s="221" t="n">
        <v>26</v>
      </c>
      <c r="M23" s="221" t="n">
        <v>1</v>
      </c>
      <c r="N23" s="221" t="n">
        <v>21</v>
      </c>
      <c r="O23" s="221" t="n">
        <v>72</v>
      </c>
      <c r="P23" s="221" t="n">
        <v>58</v>
      </c>
      <c r="Q23" s="221" t="n">
        <v>0</v>
      </c>
      <c r="R23" s="221" t="n">
        <v>18</v>
      </c>
      <c r="S23" s="221" t="n">
        <v>1</v>
      </c>
      <c r="T23" s="221" t="n">
        <v>25</v>
      </c>
      <c r="U23" s="221" t="n">
        <v>30</v>
      </c>
      <c r="V23" s="221" t="n">
        <v>0</v>
      </c>
      <c r="W23" s="221" t="n">
        <v>0</v>
      </c>
      <c r="X23" s="221" t="n">
        <v>921</v>
      </c>
    </row>
    <row r="24">
      <c r="A24" s="49" t="s">
        <v>232</v>
      </c>
      <c r="B24" s="223" t="n">
        <v>351372</v>
      </c>
      <c r="C24" s="223" t="n">
        <v>6489</v>
      </c>
      <c r="D24" s="223" t="n">
        <v>2173</v>
      </c>
      <c r="E24" s="223" t="n">
        <v>77959</v>
      </c>
      <c r="F24" s="223" t="n">
        <v>446</v>
      </c>
      <c r="G24" s="223" t="n">
        <v>1404</v>
      </c>
      <c r="H24" s="223" t="n">
        <v>39777</v>
      </c>
      <c r="I24" s="223" t="n">
        <v>84806</v>
      </c>
      <c r="J24" s="223" t="n">
        <v>18015</v>
      </c>
      <c r="K24" s="223" t="n">
        <v>34565</v>
      </c>
      <c r="L24" s="223" t="n">
        <v>6964</v>
      </c>
      <c r="M24" s="223" t="n">
        <v>1903</v>
      </c>
      <c r="N24" s="223" t="n">
        <v>4258</v>
      </c>
      <c r="O24" s="223" t="n">
        <v>21985</v>
      </c>
      <c r="P24" s="223" t="n">
        <v>15623</v>
      </c>
      <c r="Q24" s="223" t="n">
        <v>95</v>
      </c>
      <c r="R24" s="223" t="n">
        <v>3972</v>
      </c>
      <c r="S24" s="223" t="n">
        <v>5352</v>
      </c>
      <c r="T24" s="223" t="n">
        <v>8997</v>
      </c>
      <c r="U24" s="223" t="n">
        <v>15479</v>
      </c>
      <c r="V24" s="223" t="n">
        <v>4</v>
      </c>
      <c r="W24" s="223" t="n">
        <v>1</v>
      </c>
      <c r="X24" s="223" t="n">
        <v>1105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14876408.08</v>
      </c>
      <c r="C26" s="222" t="n">
        <v>44636.21</v>
      </c>
      <c r="D26" s="222" t="n">
        <v>34049</v>
      </c>
      <c r="E26" s="222" t="n">
        <v>398284.79</v>
      </c>
      <c r="F26" s="222" t="n">
        <v>25723.78</v>
      </c>
      <c r="G26" s="222" t="n">
        <v>12761.29</v>
      </c>
      <c r="H26" s="222" t="n">
        <v>243026.99</v>
      </c>
      <c r="I26" s="222" t="n">
        <v>7696221.82</v>
      </c>
      <c r="J26" s="222" t="n">
        <v>62725.04</v>
      </c>
      <c r="K26" s="222" t="n">
        <v>1545838.87</v>
      </c>
      <c r="L26" s="222" t="n">
        <v>165013.1</v>
      </c>
      <c r="M26" s="222" t="n">
        <v>133604.07</v>
      </c>
      <c r="N26" s="222" t="n">
        <v>212417.95</v>
      </c>
      <c r="O26" s="222" t="n">
        <v>358099.8</v>
      </c>
      <c r="P26" s="222" t="n">
        <v>300858.89</v>
      </c>
      <c r="Q26" s="222" t="n">
        <v>0</v>
      </c>
      <c r="R26" s="222" t="n">
        <v>261286.06</v>
      </c>
      <c r="S26" s="222" t="n">
        <v>31383.37</v>
      </c>
      <c r="T26" s="222" t="n">
        <v>2745820.18</v>
      </c>
      <c r="U26" s="222" t="n">
        <v>602294.74</v>
      </c>
      <c r="V26" s="222" t="n">
        <v>0</v>
      </c>
      <c r="W26" s="222" t="n">
        <v>0</v>
      </c>
      <c r="X26" s="222" t="n">
        <v>2362.13</v>
      </c>
    </row>
    <row r="27">
      <c r="A27" s="4" t="s">
        <v>12</v>
      </c>
      <c r="B27" s="222" t="n">
        <v>56696216.28</v>
      </c>
      <c r="C27" s="222" t="n">
        <v>1472521.15</v>
      </c>
      <c r="D27" s="222" t="n">
        <v>3120</v>
      </c>
      <c r="E27" s="222" t="n">
        <v>7114062.19</v>
      </c>
      <c r="F27" s="222" t="n">
        <v>9900</v>
      </c>
      <c r="G27" s="222" t="n">
        <v>30831.91</v>
      </c>
      <c r="H27" s="222" t="n">
        <v>13705425.99</v>
      </c>
      <c r="I27" s="222" t="n">
        <v>10750062.69</v>
      </c>
      <c r="J27" s="222" t="n">
        <v>1689601.66</v>
      </c>
      <c r="K27" s="222" t="n">
        <v>4007583.75</v>
      </c>
      <c r="L27" s="222" t="n">
        <v>1092268.52</v>
      </c>
      <c r="M27" s="222" t="n">
        <v>718451.73</v>
      </c>
      <c r="N27" s="222" t="n">
        <v>253757.9</v>
      </c>
      <c r="O27" s="222" t="n">
        <v>4873398.42</v>
      </c>
      <c r="P27" s="222" t="n">
        <v>2216802.96</v>
      </c>
      <c r="Q27" s="222" t="n">
        <v>24348.61</v>
      </c>
      <c r="R27" s="222" t="n">
        <v>1026474.54</v>
      </c>
      <c r="S27" s="222" t="n">
        <v>229613.54</v>
      </c>
      <c r="T27" s="222" t="n">
        <v>1303254.32</v>
      </c>
      <c r="U27" s="222" t="n">
        <v>6091172.2</v>
      </c>
      <c r="V27" s="222" t="n">
        <v>3480</v>
      </c>
      <c r="W27" s="222" t="n">
        <v>870</v>
      </c>
      <c r="X27" s="222" t="n">
        <v>79214.2</v>
      </c>
    </row>
    <row r="28">
      <c r="A28" s="4" t="s">
        <v>13</v>
      </c>
      <c r="B28" s="222" t="n">
        <v>30563335.94</v>
      </c>
      <c r="C28" s="222" t="n">
        <v>520592.99</v>
      </c>
      <c r="D28" s="222" t="n">
        <v>5227.32</v>
      </c>
      <c r="E28" s="222" t="n">
        <v>4279192.17</v>
      </c>
      <c r="F28" s="222" t="n">
        <v>206536.33</v>
      </c>
      <c r="G28" s="222" t="n">
        <v>249834.78</v>
      </c>
      <c r="H28" s="222" t="n">
        <v>1289270.45</v>
      </c>
      <c r="I28" s="222" t="n">
        <v>9054682.33</v>
      </c>
      <c r="J28" s="222" t="n">
        <v>974770.08</v>
      </c>
      <c r="K28" s="222" t="n">
        <v>5145434.27</v>
      </c>
      <c r="L28" s="222" t="n">
        <v>501854.48</v>
      </c>
      <c r="M28" s="222" t="n">
        <v>74798.56</v>
      </c>
      <c r="N28" s="222" t="n">
        <v>904799.1</v>
      </c>
      <c r="O28" s="222" t="n">
        <v>1923815.49</v>
      </c>
      <c r="P28" s="222" t="n">
        <v>2973342.91</v>
      </c>
      <c r="Q28" s="222" t="n">
        <v>7347.6</v>
      </c>
      <c r="R28" s="222" t="n">
        <v>499192.91</v>
      </c>
      <c r="S28" s="222" t="n">
        <v>352889.2</v>
      </c>
      <c r="T28" s="222" t="n">
        <v>916857.45</v>
      </c>
      <c r="U28" s="222" t="n">
        <v>671365.04</v>
      </c>
      <c r="V28" s="222" t="n">
        <v>0</v>
      </c>
      <c r="W28" s="222" t="n">
        <v>0</v>
      </c>
      <c r="X28" s="222" t="n">
        <v>11532.48</v>
      </c>
    </row>
    <row r="29">
      <c r="A29" s="4" t="s">
        <v>14</v>
      </c>
      <c r="B29" s="222" t="n">
        <v>104718770.32</v>
      </c>
      <c r="C29" s="222" t="n">
        <v>1998591.37</v>
      </c>
      <c r="D29" s="222" t="n">
        <v>810284.66</v>
      </c>
      <c r="E29" s="222" t="n">
        <v>27381943.6</v>
      </c>
      <c r="F29" s="222" t="n">
        <v>11695.06</v>
      </c>
      <c r="G29" s="222" t="n">
        <v>375468.49</v>
      </c>
      <c r="H29" s="222" t="n">
        <v>10869052.75</v>
      </c>
      <c r="I29" s="222" t="n">
        <v>23924711.19</v>
      </c>
      <c r="J29" s="222" t="n">
        <v>6579389.89</v>
      </c>
      <c r="K29" s="222" t="n">
        <v>12036916.22</v>
      </c>
      <c r="L29" s="222" t="n">
        <v>2514496.67</v>
      </c>
      <c r="M29" s="222" t="n">
        <v>242308.96</v>
      </c>
      <c r="N29" s="222" t="n">
        <v>1122182.82</v>
      </c>
      <c r="O29" s="222" t="n">
        <v>6196788.45</v>
      </c>
      <c r="P29" s="222" t="n">
        <v>4337447.05</v>
      </c>
      <c r="Q29" s="222" t="n">
        <v>24682.41</v>
      </c>
      <c r="R29" s="222" t="n">
        <v>469499.5</v>
      </c>
      <c r="S29" s="222" t="n">
        <v>2714750.08</v>
      </c>
      <c r="T29" s="222" t="n">
        <v>1679862.05</v>
      </c>
      <c r="U29" s="222" t="n">
        <v>1408689.07</v>
      </c>
      <c r="V29" s="222" t="n">
        <v>0</v>
      </c>
      <c r="W29" s="222" t="n">
        <v>0</v>
      </c>
      <c r="X29" s="222" t="n">
        <v>20010.03</v>
      </c>
    </row>
    <row r="30">
      <c r="A30" s="4" t="s">
        <v>15</v>
      </c>
      <c r="B30" s="222" t="n">
        <v>4778851.81</v>
      </c>
      <c r="C30" s="222" t="n">
        <v>100696.18</v>
      </c>
      <c r="D30" s="222" t="n">
        <v>720</v>
      </c>
      <c r="E30" s="222" t="n">
        <v>409083.63</v>
      </c>
      <c r="F30" s="222" t="n">
        <v>540</v>
      </c>
      <c r="G30" s="222" t="n">
        <v>1440</v>
      </c>
      <c r="H30" s="222" t="n">
        <v>1136960.68</v>
      </c>
      <c r="I30" s="222" t="n">
        <v>582548.33</v>
      </c>
      <c r="J30" s="222" t="n">
        <v>132272.99</v>
      </c>
      <c r="K30" s="222" t="n">
        <v>125731.7</v>
      </c>
      <c r="L30" s="222" t="n">
        <v>82860.85</v>
      </c>
      <c r="M30" s="222" t="n">
        <v>46676.45</v>
      </c>
      <c r="N30" s="222" t="n">
        <v>20060</v>
      </c>
      <c r="O30" s="222" t="n">
        <v>343126.58</v>
      </c>
      <c r="P30" s="222" t="n">
        <v>190941.1</v>
      </c>
      <c r="Q30" s="222" t="n">
        <v>720</v>
      </c>
      <c r="R30" s="222" t="n">
        <v>91522.8</v>
      </c>
      <c r="S30" s="222" t="n">
        <v>11660.42</v>
      </c>
      <c r="T30" s="222" t="n">
        <v>189365.41</v>
      </c>
      <c r="U30" s="222" t="n">
        <v>1302401.49</v>
      </c>
      <c r="V30" s="222" t="n">
        <v>0</v>
      </c>
      <c r="W30" s="222" t="n">
        <v>0</v>
      </c>
      <c r="X30" s="222" t="n">
        <v>9523.2</v>
      </c>
    </row>
    <row r="31">
      <c r="A31" s="4" t="s">
        <v>16</v>
      </c>
      <c r="B31" s="222" t="n">
        <v>511716.38</v>
      </c>
      <c r="C31" s="222" t="n">
        <v>5299.7</v>
      </c>
      <c r="D31" s="222" t="n">
        <v>0</v>
      </c>
      <c r="E31" s="222" t="n">
        <v>15905.91</v>
      </c>
      <c r="F31" s="222" t="n">
        <v>360</v>
      </c>
      <c r="G31" s="222" t="n">
        <v>360</v>
      </c>
      <c r="H31" s="222" t="n">
        <v>13977.97</v>
      </c>
      <c r="I31" s="222" t="n">
        <v>40287.13</v>
      </c>
      <c r="J31" s="222" t="n">
        <v>6739.53</v>
      </c>
      <c r="K31" s="222" t="n">
        <v>17081.36</v>
      </c>
      <c r="L31" s="222" t="n">
        <v>9034.93</v>
      </c>
      <c r="M31" s="222" t="n">
        <v>360</v>
      </c>
      <c r="N31" s="222" t="n">
        <v>7236.65</v>
      </c>
      <c r="O31" s="222" t="n">
        <v>25504.6</v>
      </c>
      <c r="P31" s="222" t="n">
        <v>20138.78</v>
      </c>
      <c r="Q31" s="222" t="n">
        <v>0</v>
      </c>
      <c r="R31" s="222" t="n">
        <v>6471.34</v>
      </c>
      <c r="S31" s="222" t="n">
        <v>360</v>
      </c>
      <c r="T31" s="222" t="n">
        <v>8951.22</v>
      </c>
      <c r="U31" s="222" t="n">
        <v>10753.58</v>
      </c>
      <c r="V31" s="222" t="n">
        <v>0</v>
      </c>
      <c r="W31" s="222" t="n">
        <v>0</v>
      </c>
      <c r="X31" s="222" t="n">
        <v>322893.68</v>
      </c>
    </row>
    <row r="32">
      <c r="A32" s="49" t="s">
        <v>232</v>
      </c>
      <c r="B32" s="224" t="n">
        <v>212145298.81</v>
      </c>
      <c r="C32" s="224" t="n">
        <v>4142337.6</v>
      </c>
      <c r="D32" s="224" t="n">
        <v>853400.98</v>
      </c>
      <c r="E32" s="224" t="n">
        <v>39598472.29</v>
      </c>
      <c r="F32" s="224" t="n">
        <v>254755.17</v>
      </c>
      <c r="G32" s="224" t="n">
        <v>670696.47</v>
      </c>
      <c r="H32" s="224" t="n">
        <v>27257714.83</v>
      </c>
      <c r="I32" s="224" t="n">
        <v>52048513.49</v>
      </c>
      <c r="J32" s="224" t="n">
        <v>9445499.19</v>
      </c>
      <c r="K32" s="224" t="n">
        <v>22878586.17</v>
      </c>
      <c r="L32" s="224" t="n">
        <v>4365528.55</v>
      </c>
      <c r="M32" s="224" t="n">
        <v>1216199.77</v>
      </c>
      <c r="N32" s="224" t="n">
        <v>2520454.42</v>
      </c>
      <c r="O32" s="224" t="n">
        <v>13720733.34</v>
      </c>
      <c r="P32" s="224" t="n">
        <v>10039531.69</v>
      </c>
      <c r="Q32" s="224" t="n">
        <v>57098.62</v>
      </c>
      <c r="R32" s="224" t="n">
        <v>2354447.15</v>
      </c>
      <c r="S32" s="224" t="n">
        <v>3340656.61</v>
      </c>
      <c r="T32" s="224" t="n">
        <v>6844110.63</v>
      </c>
      <c r="U32" s="224" t="n">
        <v>10086676.12</v>
      </c>
      <c r="V32" s="224" t="n">
        <v>3480</v>
      </c>
      <c r="W32" s="224" t="n">
        <v>870</v>
      </c>
      <c r="X32" s="224" t="n">
        <v>445535.72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61</v>
      </c>
    </row>
    <row r="6">
      <c r="A6" s="46" t="s">
        <v>62</v>
      </c>
      <c r="B6" s="46" t="s">
        <v>63</v>
      </c>
      <c r="C6" s="46" t="s">
        <v>64</v>
      </c>
      <c r="D6" s="46" t="s">
        <v>65</v>
      </c>
      <c r="E6" s="46" t="s">
        <v>66</v>
      </c>
      <c r="F6" s="46" t="s">
        <v>67</v>
      </c>
      <c r="G6" s="46" t="s">
        <v>68</v>
      </c>
      <c r="H6" s="46" t="s">
        <v>69</v>
      </c>
      <c r="I6" s="46" t="s">
        <v>70</v>
      </c>
      <c r="J6" s="46" t="s">
        <v>71</v>
      </c>
      <c r="K6" s="46" t="s">
        <v>72</v>
      </c>
      <c r="L6" s="46" t="s">
        <v>73</v>
      </c>
      <c r="M6" s="46" t="s">
        <v>74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7" t="n">
        <v>2021</v>
      </c>
      <c r="B9" s="48" t="n">
        <v>93711</v>
      </c>
      <c r="C9" s="48" t="n">
        <v>97060</v>
      </c>
      <c r="D9" s="48" t="n">
        <v>71448</v>
      </c>
      <c r="E9" s="48" t="n">
        <v>27676</v>
      </c>
      <c r="F9" s="48" t="n">
        <v>10186</v>
      </c>
      <c r="G9" s="48" t="n">
        <v>2479</v>
      </c>
      <c r="H9" s="48" t="n">
        <v>3390</v>
      </c>
      <c r="I9" s="48" t="n">
        <v>5237</v>
      </c>
      <c r="J9" s="48" t="n">
        <v>11463</v>
      </c>
      <c r="K9" s="48"/>
      <c r="L9" s="48"/>
      <c r="M9" s="48"/>
    </row>
    <row r="10">
      <c r="A10" s="49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</row>
    <row r="12">
      <c r="A12" s="13" t="str">
        <f>=HYPERLINK("#'Obsah'!A1", "Späť na obsah dátovej prílohy")</f>
      </c>
      <c r="B12" s="14"/>
    </row>
  </sheetData>
  <mergeCells count="3">
    <mergeCell ref="A2:M2"/>
    <mergeCell ref="A4:M4"/>
    <mergeCell ref="A12:B12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3187</v>
      </c>
      <c r="C10" s="225" t="n">
        <v>17</v>
      </c>
      <c r="D10" s="225" t="n">
        <v>1</v>
      </c>
      <c r="E10" s="225" t="n">
        <v>151</v>
      </c>
      <c r="F10" s="225" t="n">
        <v>5</v>
      </c>
      <c r="G10" s="225" t="n">
        <v>8</v>
      </c>
      <c r="H10" s="225" t="n">
        <v>115</v>
      </c>
      <c r="I10" s="225" t="n">
        <v>1315</v>
      </c>
      <c r="J10" s="225" t="n">
        <v>34</v>
      </c>
      <c r="K10" s="225" t="n">
        <v>600</v>
      </c>
      <c r="L10" s="225" t="n">
        <v>29</v>
      </c>
      <c r="M10" s="225" t="n">
        <v>8</v>
      </c>
      <c r="N10" s="225" t="n">
        <v>55</v>
      </c>
      <c r="O10" s="225" t="n">
        <v>110</v>
      </c>
      <c r="P10" s="225" t="n">
        <v>101</v>
      </c>
      <c r="Q10" s="225" t="n">
        <v>1</v>
      </c>
      <c r="R10" s="225" t="n">
        <v>111</v>
      </c>
      <c r="S10" s="225" t="n">
        <v>19</v>
      </c>
      <c r="T10" s="225" t="n">
        <v>183</v>
      </c>
      <c r="U10" s="225" t="n">
        <v>322</v>
      </c>
      <c r="V10" s="225" t="n">
        <v>0</v>
      </c>
      <c r="W10" s="225" t="n">
        <v>0</v>
      </c>
      <c r="X10" s="225" t="n">
        <v>2</v>
      </c>
    </row>
    <row r="11">
      <c r="A11" s="4" t="s">
        <v>12</v>
      </c>
      <c r="B11" s="225" t="n">
        <v>69415</v>
      </c>
      <c r="C11" s="225" t="n">
        <v>1773</v>
      </c>
      <c r="D11" s="225" t="n">
        <v>5</v>
      </c>
      <c r="E11" s="225" t="n">
        <v>8743</v>
      </c>
      <c r="F11" s="225" t="n">
        <v>14</v>
      </c>
      <c r="G11" s="225" t="n">
        <v>39</v>
      </c>
      <c r="H11" s="225" t="n">
        <v>16272</v>
      </c>
      <c r="I11" s="225" t="n">
        <v>13147</v>
      </c>
      <c r="J11" s="225" t="n">
        <v>2139</v>
      </c>
      <c r="K11" s="225" t="n">
        <v>4847</v>
      </c>
      <c r="L11" s="225" t="n">
        <v>1417</v>
      </c>
      <c r="M11" s="225" t="n">
        <v>1006</v>
      </c>
      <c r="N11" s="225" t="n">
        <v>320</v>
      </c>
      <c r="O11" s="225" t="n">
        <v>6216</v>
      </c>
      <c r="P11" s="225" t="n">
        <v>2787</v>
      </c>
      <c r="Q11" s="225" t="n">
        <v>29</v>
      </c>
      <c r="R11" s="225" t="n">
        <v>1299</v>
      </c>
      <c r="S11" s="225" t="n">
        <v>302</v>
      </c>
      <c r="T11" s="225" t="n">
        <v>1617</v>
      </c>
      <c r="U11" s="225" t="n">
        <v>7341</v>
      </c>
      <c r="V11" s="225" t="n">
        <v>3</v>
      </c>
      <c r="W11" s="225" t="n">
        <v>0</v>
      </c>
      <c r="X11" s="225" t="n">
        <v>99</v>
      </c>
    </row>
    <row r="12">
      <c r="A12" s="4" t="s">
        <v>13</v>
      </c>
      <c r="B12" s="225" t="n">
        <v>8426</v>
      </c>
      <c r="C12" s="225" t="n">
        <v>103</v>
      </c>
      <c r="D12" s="225" t="n">
        <v>3</v>
      </c>
      <c r="E12" s="225" t="n">
        <v>798</v>
      </c>
      <c r="F12" s="225" t="n">
        <v>16</v>
      </c>
      <c r="G12" s="225" t="n">
        <v>22</v>
      </c>
      <c r="H12" s="225" t="n">
        <v>503</v>
      </c>
      <c r="I12" s="225" t="n">
        <v>2478</v>
      </c>
      <c r="J12" s="225" t="n">
        <v>280</v>
      </c>
      <c r="K12" s="225" t="n">
        <v>1444</v>
      </c>
      <c r="L12" s="225" t="n">
        <v>179</v>
      </c>
      <c r="M12" s="225" t="n">
        <v>47</v>
      </c>
      <c r="N12" s="225" t="n">
        <v>217</v>
      </c>
      <c r="O12" s="225" t="n">
        <v>828</v>
      </c>
      <c r="P12" s="225" t="n">
        <v>556</v>
      </c>
      <c r="Q12" s="225" t="n">
        <v>3</v>
      </c>
      <c r="R12" s="225" t="n">
        <v>183</v>
      </c>
      <c r="S12" s="225" t="n">
        <v>104</v>
      </c>
      <c r="T12" s="225" t="n">
        <v>245</v>
      </c>
      <c r="U12" s="225" t="n">
        <v>408</v>
      </c>
      <c r="V12" s="225" t="n">
        <v>0</v>
      </c>
      <c r="W12" s="225" t="n">
        <v>0</v>
      </c>
      <c r="X12" s="225" t="n">
        <v>9</v>
      </c>
    </row>
    <row r="13">
      <c r="A13" s="4" t="s">
        <v>14</v>
      </c>
      <c r="B13" s="225" t="n">
        <v>20360</v>
      </c>
      <c r="C13" s="225" t="n">
        <v>321</v>
      </c>
      <c r="D13" s="225" t="n">
        <v>14</v>
      </c>
      <c r="E13" s="225" t="n">
        <v>2404</v>
      </c>
      <c r="F13" s="225" t="n">
        <v>5</v>
      </c>
      <c r="G13" s="225" t="n">
        <v>51</v>
      </c>
      <c r="H13" s="225" t="n">
        <v>1994</v>
      </c>
      <c r="I13" s="225" t="n">
        <v>5457</v>
      </c>
      <c r="J13" s="225" t="n">
        <v>830</v>
      </c>
      <c r="K13" s="225" t="n">
        <v>3354</v>
      </c>
      <c r="L13" s="225" t="n">
        <v>550</v>
      </c>
      <c r="M13" s="225" t="n">
        <v>90</v>
      </c>
      <c r="N13" s="225" t="n">
        <v>389</v>
      </c>
      <c r="O13" s="225" t="n">
        <v>1996</v>
      </c>
      <c r="P13" s="225" t="n">
        <v>1144</v>
      </c>
      <c r="Q13" s="225" t="n">
        <v>7</v>
      </c>
      <c r="R13" s="225" t="n">
        <v>258</v>
      </c>
      <c r="S13" s="225" t="n">
        <v>323</v>
      </c>
      <c r="T13" s="225" t="n">
        <v>388</v>
      </c>
      <c r="U13" s="225" t="n">
        <v>770</v>
      </c>
      <c r="V13" s="225" t="n">
        <v>0</v>
      </c>
      <c r="W13" s="225" t="n">
        <v>1</v>
      </c>
      <c r="X13" s="225" t="n">
        <v>14</v>
      </c>
    </row>
    <row r="14">
      <c r="A14" s="4" t="s">
        <v>15</v>
      </c>
      <c r="B14" s="225" t="n">
        <v>12487</v>
      </c>
      <c r="C14" s="225" t="n">
        <v>259</v>
      </c>
      <c r="D14" s="225" t="n">
        <v>1</v>
      </c>
      <c r="E14" s="225" t="n">
        <v>1078</v>
      </c>
      <c r="F14" s="225" t="n">
        <v>1</v>
      </c>
      <c r="G14" s="225" t="n">
        <v>2</v>
      </c>
      <c r="H14" s="225" t="n">
        <v>2941</v>
      </c>
      <c r="I14" s="225" t="n">
        <v>1548</v>
      </c>
      <c r="J14" s="225" t="n">
        <v>348</v>
      </c>
      <c r="K14" s="225" t="n">
        <v>320</v>
      </c>
      <c r="L14" s="225" t="n">
        <v>214</v>
      </c>
      <c r="M14" s="225" t="n">
        <v>131</v>
      </c>
      <c r="N14" s="225" t="n">
        <v>52</v>
      </c>
      <c r="O14" s="225" t="n">
        <v>883</v>
      </c>
      <c r="P14" s="225" t="n">
        <v>488</v>
      </c>
      <c r="Q14" s="225" t="n">
        <v>2</v>
      </c>
      <c r="R14" s="225" t="n">
        <v>237</v>
      </c>
      <c r="S14" s="225" t="n">
        <v>32</v>
      </c>
      <c r="T14" s="225" t="n">
        <v>507</v>
      </c>
      <c r="U14" s="225" t="n">
        <v>3418</v>
      </c>
      <c r="V14" s="225" t="n">
        <v>0</v>
      </c>
      <c r="W14" s="225" t="n">
        <v>0</v>
      </c>
      <c r="X14" s="225" t="n">
        <v>25</v>
      </c>
    </row>
    <row r="15">
      <c r="A15" s="4" t="s">
        <v>16</v>
      </c>
      <c r="B15" s="225" t="n">
        <v>1441</v>
      </c>
      <c r="C15" s="225" t="n">
        <v>11</v>
      </c>
      <c r="D15" s="225" t="n">
        <v>0</v>
      </c>
      <c r="E15" s="225" t="n">
        <v>36</v>
      </c>
      <c r="F15" s="225" t="n">
        <v>1</v>
      </c>
      <c r="G15" s="225" t="n">
        <v>1</v>
      </c>
      <c r="H15" s="225" t="n">
        <v>39</v>
      </c>
      <c r="I15" s="225" t="n">
        <v>107</v>
      </c>
      <c r="J15" s="225" t="n">
        <v>18</v>
      </c>
      <c r="K15" s="225" t="n">
        <v>56</v>
      </c>
      <c r="L15" s="225" t="n">
        <v>28</v>
      </c>
      <c r="M15" s="225" t="n">
        <v>1</v>
      </c>
      <c r="N15" s="225" t="n">
        <v>22</v>
      </c>
      <c r="O15" s="225" t="n">
        <v>73</v>
      </c>
      <c r="P15" s="225" t="n">
        <v>58</v>
      </c>
      <c r="Q15" s="225" t="n">
        <v>0</v>
      </c>
      <c r="R15" s="225" t="n">
        <v>19</v>
      </c>
      <c r="S15" s="225" t="n">
        <v>1</v>
      </c>
      <c r="T15" s="225" t="n">
        <v>24</v>
      </c>
      <c r="U15" s="225" t="n">
        <v>27</v>
      </c>
      <c r="V15" s="225" t="n">
        <v>0</v>
      </c>
      <c r="W15" s="225" t="n">
        <v>0</v>
      </c>
      <c r="X15" s="225" t="n">
        <v>919</v>
      </c>
    </row>
    <row r="16">
      <c r="A16" s="49" t="s">
        <v>232</v>
      </c>
      <c r="B16" s="227" t="n">
        <v>115316</v>
      </c>
      <c r="C16" s="227" t="n">
        <v>2484</v>
      </c>
      <c r="D16" s="227" t="n">
        <v>24</v>
      </c>
      <c r="E16" s="227" t="n">
        <v>13210</v>
      </c>
      <c r="F16" s="227" t="n">
        <v>42</v>
      </c>
      <c r="G16" s="227" t="n">
        <v>123</v>
      </c>
      <c r="H16" s="227" t="n">
        <v>21864</v>
      </c>
      <c r="I16" s="227" t="n">
        <v>24052</v>
      </c>
      <c r="J16" s="227" t="n">
        <v>3649</v>
      </c>
      <c r="K16" s="227" t="n">
        <v>10621</v>
      </c>
      <c r="L16" s="227" t="n">
        <v>2417</v>
      </c>
      <c r="M16" s="227" t="n">
        <v>1283</v>
      </c>
      <c r="N16" s="227" t="n">
        <v>1055</v>
      </c>
      <c r="O16" s="227" t="n">
        <v>10106</v>
      </c>
      <c r="P16" s="227" t="n">
        <v>5134</v>
      </c>
      <c r="Q16" s="227" t="n">
        <v>42</v>
      </c>
      <c r="R16" s="227" t="n">
        <v>2107</v>
      </c>
      <c r="S16" s="227" t="n">
        <v>781</v>
      </c>
      <c r="T16" s="227" t="n">
        <v>2964</v>
      </c>
      <c r="U16" s="227" t="n">
        <v>12286</v>
      </c>
      <c r="V16" s="227" t="n">
        <v>3</v>
      </c>
      <c r="W16" s="227" t="n">
        <v>1</v>
      </c>
      <c r="X16" s="227" t="n">
        <v>1068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21002</v>
      </c>
      <c r="C18" s="225" t="n">
        <v>66</v>
      </c>
      <c r="D18" s="225" t="n">
        <v>45</v>
      </c>
      <c r="E18" s="225" t="n">
        <v>480</v>
      </c>
      <c r="F18" s="225" t="n">
        <v>78</v>
      </c>
      <c r="G18" s="225" t="n">
        <v>347</v>
      </c>
      <c r="H18" s="225" t="n">
        <v>339</v>
      </c>
      <c r="I18" s="225" t="n">
        <v>11078</v>
      </c>
      <c r="J18" s="225" t="n">
        <v>138</v>
      </c>
      <c r="K18" s="225" t="n">
        <v>2444</v>
      </c>
      <c r="L18" s="225" t="n">
        <v>222</v>
      </c>
      <c r="M18" s="225" t="n">
        <v>155</v>
      </c>
      <c r="N18" s="225" t="n">
        <v>218</v>
      </c>
      <c r="O18" s="225" t="n">
        <v>459</v>
      </c>
      <c r="P18" s="225" t="n">
        <v>384</v>
      </c>
      <c r="Q18" s="225" t="n">
        <v>6</v>
      </c>
      <c r="R18" s="225" t="n">
        <v>429</v>
      </c>
      <c r="S18" s="225" t="n">
        <v>88</v>
      </c>
      <c r="T18" s="225" t="n">
        <v>3078</v>
      </c>
      <c r="U18" s="225" t="n">
        <v>944</v>
      </c>
      <c r="V18" s="225" t="n">
        <v>0</v>
      </c>
      <c r="W18" s="225" t="n">
        <v>0</v>
      </c>
      <c r="X18" s="225" t="n">
        <v>4</v>
      </c>
    </row>
    <row r="19">
      <c r="A19" s="4" t="s">
        <v>12</v>
      </c>
      <c r="B19" s="225" t="n">
        <v>69326</v>
      </c>
      <c r="C19" s="225" t="n">
        <v>1772</v>
      </c>
      <c r="D19" s="225" t="n">
        <v>5</v>
      </c>
      <c r="E19" s="225" t="n">
        <v>8734</v>
      </c>
      <c r="F19" s="225" t="n">
        <v>14</v>
      </c>
      <c r="G19" s="225" t="n">
        <v>39</v>
      </c>
      <c r="H19" s="225" t="n">
        <v>16253</v>
      </c>
      <c r="I19" s="225" t="n">
        <v>13125</v>
      </c>
      <c r="J19" s="225" t="n">
        <v>2137</v>
      </c>
      <c r="K19" s="225" t="n">
        <v>4836</v>
      </c>
      <c r="L19" s="225" t="n">
        <v>1417</v>
      </c>
      <c r="M19" s="225" t="n">
        <v>1004</v>
      </c>
      <c r="N19" s="225" t="n">
        <v>319</v>
      </c>
      <c r="O19" s="225" t="n">
        <v>6209</v>
      </c>
      <c r="P19" s="225" t="n">
        <v>2782</v>
      </c>
      <c r="Q19" s="225" t="n">
        <v>29</v>
      </c>
      <c r="R19" s="225" t="n">
        <v>1297</v>
      </c>
      <c r="S19" s="225" t="n">
        <v>302</v>
      </c>
      <c r="T19" s="225" t="n">
        <v>1613</v>
      </c>
      <c r="U19" s="225" t="n">
        <v>7337</v>
      </c>
      <c r="V19" s="225" t="n">
        <v>3</v>
      </c>
      <c r="W19" s="225" t="n">
        <v>0</v>
      </c>
      <c r="X19" s="225" t="n">
        <v>99</v>
      </c>
    </row>
    <row r="20">
      <c r="A20" s="4" t="s">
        <v>13</v>
      </c>
      <c r="B20" s="225" t="n">
        <v>60256</v>
      </c>
      <c r="C20" s="225" t="n">
        <v>669</v>
      </c>
      <c r="D20" s="225" t="n">
        <v>11</v>
      </c>
      <c r="E20" s="225" t="n">
        <v>17208</v>
      </c>
      <c r="F20" s="225" t="n">
        <v>296</v>
      </c>
      <c r="G20" s="225" t="n">
        <v>235</v>
      </c>
      <c r="H20" s="225" t="n">
        <v>2003</v>
      </c>
      <c r="I20" s="225" t="n">
        <v>14620</v>
      </c>
      <c r="J20" s="225" t="n">
        <v>3255</v>
      </c>
      <c r="K20" s="225" t="n">
        <v>8196</v>
      </c>
      <c r="L20" s="225" t="n">
        <v>641</v>
      </c>
      <c r="M20" s="225" t="n">
        <v>127</v>
      </c>
      <c r="N20" s="225" t="n">
        <v>1957</v>
      </c>
      <c r="O20" s="225" t="n">
        <v>2777</v>
      </c>
      <c r="P20" s="225" t="n">
        <v>4158</v>
      </c>
      <c r="Q20" s="225" t="n">
        <v>6</v>
      </c>
      <c r="R20" s="225" t="n">
        <v>954</v>
      </c>
      <c r="S20" s="225" t="n">
        <v>480</v>
      </c>
      <c r="T20" s="225" t="n">
        <v>1475</v>
      </c>
      <c r="U20" s="225" t="n">
        <v>1168</v>
      </c>
      <c r="V20" s="225" t="n">
        <v>0</v>
      </c>
      <c r="W20" s="225" t="n">
        <v>0</v>
      </c>
      <c r="X20" s="225" t="n">
        <v>20</v>
      </c>
    </row>
    <row r="21">
      <c r="A21" s="4" t="s">
        <v>14</v>
      </c>
      <c r="B21" s="225" t="n">
        <v>158112</v>
      </c>
      <c r="C21" s="225" t="n">
        <v>2635</v>
      </c>
      <c r="D21" s="225" t="n">
        <v>201</v>
      </c>
      <c r="E21" s="225" t="n">
        <v>46744</v>
      </c>
      <c r="F21" s="225" t="n">
        <v>17</v>
      </c>
      <c r="G21" s="225" t="n">
        <v>363</v>
      </c>
      <c r="H21" s="225" t="n">
        <v>15191</v>
      </c>
      <c r="I21" s="225" t="n">
        <v>33526</v>
      </c>
      <c r="J21" s="225" t="n">
        <v>10022</v>
      </c>
      <c r="K21" s="225" t="n">
        <v>17731</v>
      </c>
      <c r="L21" s="225" t="n">
        <v>3353</v>
      </c>
      <c r="M21" s="225" t="n">
        <v>447</v>
      </c>
      <c r="N21" s="225" t="n">
        <v>1783</v>
      </c>
      <c r="O21" s="225" t="n">
        <v>9361</v>
      </c>
      <c r="P21" s="225" t="n">
        <v>7523</v>
      </c>
      <c r="Q21" s="225" t="n">
        <v>32</v>
      </c>
      <c r="R21" s="225" t="n">
        <v>749</v>
      </c>
      <c r="S21" s="225" t="n">
        <v>3794</v>
      </c>
      <c r="T21" s="225" t="n">
        <v>2221</v>
      </c>
      <c r="U21" s="225" t="n">
        <v>2389</v>
      </c>
      <c r="V21" s="225" t="n">
        <v>0</v>
      </c>
      <c r="W21" s="225" t="n">
        <v>1</v>
      </c>
      <c r="X21" s="225" t="n">
        <v>29</v>
      </c>
    </row>
    <row r="22">
      <c r="A22" s="4" t="s">
        <v>15</v>
      </c>
      <c r="B22" s="225" t="n">
        <v>12482</v>
      </c>
      <c r="C22" s="225" t="n">
        <v>259</v>
      </c>
      <c r="D22" s="225" t="n">
        <v>1</v>
      </c>
      <c r="E22" s="225" t="n">
        <v>1078</v>
      </c>
      <c r="F22" s="225" t="n">
        <v>1</v>
      </c>
      <c r="G22" s="225" t="n">
        <v>2</v>
      </c>
      <c r="H22" s="225" t="n">
        <v>2941</v>
      </c>
      <c r="I22" s="225" t="n">
        <v>1546</v>
      </c>
      <c r="J22" s="225" t="n">
        <v>348</v>
      </c>
      <c r="K22" s="225" t="n">
        <v>320</v>
      </c>
      <c r="L22" s="225" t="n">
        <v>214</v>
      </c>
      <c r="M22" s="225" t="n">
        <v>131</v>
      </c>
      <c r="N22" s="225" t="n">
        <v>52</v>
      </c>
      <c r="O22" s="225" t="n">
        <v>881</v>
      </c>
      <c r="P22" s="225" t="n">
        <v>488</v>
      </c>
      <c r="Q22" s="225" t="n">
        <v>2</v>
      </c>
      <c r="R22" s="225" t="n">
        <v>237</v>
      </c>
      <c r="S22" s="225" t="n">
        <v>32</v>
      </c>
      <c r="T22" s="225" t="n">
        <v>507</v>
      </c>
      <c r="U22" s="225" t="n">
        <v>3417</v>
      </c>
      <c r="V22" s="225" t="n">
        <v>0</v>
      </c>
      <c r="W22" s="225" t="n">
        <v>0</v>
      </c>
      <c r="X22" s="225" t="n">
        <v>25</v>
      </c>
    </row>
    <row r="23">
      <c r="A23" s="4" t="s">
        <v>16</v>
      </c>
      <c r="B23" s="225" t="n">
        <v>1440</v>
      </c>
      <c r="C23" s="225" t="n">
        <v>11</v>
      </c>
      <c r="D23" s="225" t="n">
        <v>0</v>
      </c>
      <c r="E23" s="225" t="n">
        <v>36</v>
      </c>
      <c r="F23" s="225" t="n">
        <v>1</v>
      </c>
      <c r="G23" s="225" t="n">
        <v>1</v>
      </c>
      <c r="H23" s="225" t="n">
        <v>39</v>
      </c>
      <c r="I23" s="225" t="n">
        <v>107</v>
      </c>
      <c r="J23" s="225" t="n">
        <v>18</v>
      </c>
      <c r="K23" s="225" t="n">
        <v>55</v>
      </c>
      <c r="L23" s="225" t="n">
        <v>28</v>
      </c>
      <c r="M23" s="225" t="n">
        <v>1</v>
      </c>
      <c r="N23" s="225" t="n">
        <v>22</v>
      </c>
      <c r="O23" s="225" t="n">
        <v>73</v>
      </c>
      <c r="P23" s="225" t="n">
        <v>58</v>
      </c>
      <c r="Q23" s="225" t="n">
        <v>0</v>
      </c>
      <c r="R23" s="225" t="n">
        <v>19</v>
      </c>
      <c r="S23" s="225" t="n">
        <v>1</v>
      </c>
      <c r="T23" s="225" t="n">
        <v>24</v>
      </c>
      <c r="U23" s="225" t="n">
        <v>27</v>
      </c>
      <c r="V23" s="225" t="n">
        <v>0</v>
      </c>
      <c r="W23" s="225" t="n">
        <v>0</v>
      </c>
      <c r="X23" s="225" t="n">
        <v>919</v>
      </c>
    </row>
    <row r="24">
      <c r="A24" s="49" t="s">
        <v>232</v>
      </c>
      <c r="B24" s="227" t="n">
        <v>322618</v>
      </c>
      <c r="C24" s="227" t="n">
        <v>5412</v>
      </c>
      <c r="D24" s="227" t="n">
        <v>263</v>
      </c>
      <c r="E24" s="227" t="n">
        <v>74280</v>
      </c>
      <c r="F24" s="227" t="n">
        <v>407</v>
      </c>
      <c r="G24" s="227" t="n">
        <v>987</v>
      </c>
      <c r="H24" s="227" t="n">
        <v>36766</v>
      </c>
      <c r="I24" s="227" t="n">
        <v>74002</v>
      </c>
      <c r="J24" s="227" t="n">
        <v>15918</v>
      </c>
      <c r="K24" s="227" t="n">
        <v>33582</v>
      </c>
      <c r="L24" s="227" t="n">
        <v>5875</v>
      </c>
      <c r="M24" s="227" t="n">
        <v>1865</v>
      </c>
      <c r="N24" s="227" t="n">
        <v>4351</v>
      </c>
      <c r="O24" s="227" t="n">
        <v>19760</v>
      </c>
      <c r="P24" s="227" t="n">
        <v>15393</v>
      </c>
      <c r="Q24" s="227" t="n">
        <v>75</v>
      </c>
      <c r="R24" s="227" t="n">
        <v>3685</v>
      </c>
      <c r="S24" s="227" t="n">
        <v>4697</v>
      </c>
      <c r="T24" s="227" t="n">
        <v>8918</v>
      </c>
      <c r="U24" s="227" t="n">
        <v>15282</v>
      </c>
      <c r="V24" s="227" t="n">
        <v>3</v>
      </c>
      <c r="W24" s="227" t="n">
        <v>1</v>
      </c>
      <c r="X24" s="227" t="n">
        <v>1096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16386408.09</v>
      </c>
      <c r="C26" s="226" t="n">
        <v>51114.67</v>
      </c>
      <c r="D26" s="226" t="n">
        <v>38701.64</v>
      </c>
      <c r="E26" s="226" t="n">
        <v>375439.03</v>
      </c>
      <c r="F26" s="226" t="n">
        <v>47889.36</v>
      </c>
      <c r="G26" s="226" t="n">
        <v>150857.44</v>
      </c>
      <c r="H26" s="226" t="n">
        <v>254975.96</v>
      </c>
      <c r="I26" s="226" t="n">
        <v>8621063.05</v>
      </c>
      <c r="J26" s="226" t="n">
        <v>70988.11</v>
      </c>
      <c r="K26" s="226" t="n">
        <v>1757313.86</v>
      </c>
      <c r="L26" s="226" t="n">
        <v>194367.26</v>
      </c>
      <c r="M26" s="226" t="n">
        <v>108444.59</v>
      </c>
      <c r="N26" s="226" t="n">
        <v>186797.1</v>
      </c>
      <c r="O26" s="226" t="n">
        <v>365744.84</v>
      </c>
      <c r="P26" s="226" t="n">
        <v>333145.59</v>
      </c>
      <c r="Q26" s="226" t="n">
        <v>2560.07</v>
      </c>
      <c r="R26" s="226" t="n">
        <v>269548.36</v>
      </c>
      <c r="S26" s="226" t="n">
        <v>40153.13</v>
      </c>
      <c r="T26" s="226" t="n">
        <v>2838616.47</v>
      </c>
      <c r="U26" s="226" t="n">
        <v>675166.76</v>
      </c>
      <c r="V26" s="226" t="n">
        <v>0</v>
      </c>
      <c r="W26" s="226" t="n">
        <v>0</v>
      </c>
      <c r="X26" s="226" t="n">
        <v>3520.8</v>
      </c>
    </row>
    <row r="27">
      <c r="A27" s="4" t="s">
        <v>12</v>
      </c>
      <c r="B27" s="226" t="n">
        <v>55636414.31</v>
      </c>
      <c r="C27" s="226" t="n">
        <v>1419465.83</v>
      </c>
      <c r="D27" s="226" t="n">
        <v>4350</v>
      </c>
      <c r="E27" s="226" t="n">
        <v>6866313.57</v>
      </c>
      <c r="F27" s="226" t="n">
        <v>11010</v>
      </c>
      <c r="G27" s="226" t="n">
        <v>27496.93</v>
      </c>
      <c r="H27" s="226" t="n">
        <v>13377674.21</v>
      </c>
      <c r="I27" s="226" t="n">
        <v>10326129.66</v>
      </c>
      <c r="J27" s="226" t="n">
        <v>1656221.58</v>
      </c>
      <c r="K27" s="226" t="n">
        <v>3961002.18</v>
      </c>
      <c r="L27" s="226" t="n">
        <v>1098757.38</v>
      </c>
      <c r="M27" s="226" t="n">
        <v>723087.63</v>
      </c>
      <c r="N27" s="226" t="n">
        <v>251510.76</v>
      </c>
      <c r="O27" s="226" t="n">
        <v>4735312.24</v>
      </c>
      <c r="P27" s="226" t="n">
        <v>2242929.94</v>
      </c>
      <c r="Q27" s="226" t="n">
        <v>19507.05</v>
      </c>
      <c r="R27" s="226" t="n">
        <v>1025878.78</v>
      </c>
      <c r="S27" s="226" t="n">
        <v>203447.41</v>
      </c>
      <c r="T27" s="226" t="n">
        <v>1337586.02</v>
      </c>
      <c r="U27" s="226" t="n">
        <v>6264054.71</v>
      </c>
      <c r="V27" s="226" t="n">
        <v>2520</v>
      </c>
      <c r="W27" s="226" t="n">
        <v>0</v>
      </c>
      <c r="X27" s="226" t="n">
        <v>82158.43</v>
      </c>
    </row>
    <row r="28">
      <c r="A28" s="4" t="s">
        <v>13</v>
      </c>
      <c r="B28" s="226" t="n">
        <v>35379436.83</v>
      </c>
      <c r="C28" s="226" t="n">
        <v>514284.92</v>
      </c>
      <c r="D28" s="226" t="n">
        <v>2874.79</v>
      </c>
      <c r="E28" s="226" t="n">
        <v>5497760.15</v>
      </c>
      <c r="F28" s="226" t="n">
        <v>171435.1</v>
      </c>
      <c r="G28" s="226" t="n">
        <v>104394.36</v>
      </c>
      <c r="H28" s="226" t="n">
        <v>1407620.87</v>
      </c>
      <c r="I28" s="226" t="n">
        <v>10212317.13</v>
      </c>
      <c r="J28" s="226" t="n">
        <v>1138555.04</v>
      </c>
      <c r="K28" s="226" t="n">
        <v>6435062.76</v>
      </c>
      <c r="L28" s="226" t="n">
        <v>515601.76</v>
      </c>
      <c r="M28" s="226" t="n">
        <v>87768.82</v>
      </c>
      <c r="N28" s="226" t="n">
        <v>1173823.61</v>
      </c>
      <c r="O28" s="226" t="n">
        <v>1956399.66</v>
      </c>
      <c r="P28" s="226" t="n">
        <v>3293619.32</v>
      </c>
      <c r="Q28" s="226" t="n">
        <v>3808.48</v>
      </c>
      <c r="R28" s="226" t="n">
        <v>579782.92</v>
      </c>
      <c r="S28" s="226" t="n">
        <v>278087.93</v>
      </c>
      <c r="T28" s="226" t="n">
        <v>1210079.94</v>
      </c>
      <c r="U28" s="226" t="n">
        <v>784447.14</v>
      </c>
      <c r="V28" s="226" t="n">
        <v>0</v>
      </c>
      <c r="W28" s="226" t="n">
        <v>0</v>
      </c>
      <c r="X28" s="226" t="n">
        <v>11712.13</v>
      </c>
    </row>
    <row r="29">
      <c r="A29" s="4" t="s">
        <v>14</v>
      </c>
      <c r="B29" s="226" t="n">
        <v>86952916.95</v>
      </c>
      <c r="C29" s="226" t="n">
        <v>1465912.35</v>
      </c>
      <c r="D29" s="226" t="n">
        <v>101948.69</v>
      </c>
      <c r="E29" s="226" t="n">
        <v>23147498.63</v>
      </c>
      <c r="F29" s="226" t="n">
        <v>10528.99</v>
      </c>
      <c r="G29" s="226" t="n">
        <v>188306.26</v>
      </c>
      <c r="H29" s="226" t="n">
        <v>9281016.18</v>
      </c>
      <c r="I29" s="226" t="n">
        <v>17816657.68</v>
      </c>
      <c r="J29" s="226" t="n">
        <v>5144360.89</v>
      </c>
      <c r="K29" s="226" t="n">
        <v>11178781.61</v>
      </c>
      <c r="L29" s="226" t="n">
        <v>1947518.35</v>
      </c>
      <c r="M29" s="226" t="n">
        <v>210371.3</v>
      </c>
      <c r="N29" s="226" t="n">
        <v>1053593.56</v>
      </c>
      <c r="O29" s="226" t="n">
        <v>5215253.79</v>
      </c>
      <c r="P29" s="226" t="n">
        <v>4177339.62</v>
      </c>
      <c r="Q29" s="226" t="n">
        <v>17683</v>
      </c>
      <c r="R29" s="226" t="n">
        <v>392036.28</v>
      </c>
      <c r="S29" s="226" t="n">
        <v>2566270.8</v>
      </c>
      <c r="T29" s="226" t="n">
        <v>1615452.43</v>
      </c>
      <c r="U29" s="226" t="n">
        <v>1403571.48</v>
      </c>
      <c r="V29" s="226" t="n">
        <v>0</v>
      </c>
      <c r="W29" s="226" t="n">
        <v>379.4</v>
      </c>
      <c r="X29" s="226" t="n">
        <v>18435.66</v>
      </c>
    </row>
    <row r="30">
      <c r="A30" s="4" t="s">
        <v>15</v>
      </c>
      <c r="B30" s="226" t="n">
        <v>4389270.5</v>
      </c>
      <c r="C30" s="226" t="n">
        <v>91120.65</v>
      </c>
      <c r="D30" s="226" t="n">
        <v>360</v>
      </c>
      <c r="E30" s="226" t="n">
        <v>378847.77</v>
      </c>
      <c r="F30" s="226" t="n">
        <v>180</v>
      </c>
      <c r="G30" s="226" t="n">
        <v>720</v>
      </c>
      <c r="H30" s="226" t="n">
        <v>1041590.01</v>
      </c>
      <c r="I30" s="226" t="n">
        <v>540190.45</v>
      </c>
      <c r="J30" s="226" t="n">
        <v>122046.19</v>
      </c>
      <c r="K30" s="226" t="n">
        <v>110660.51</v>
      </c>
      <c r="L30" s="226" t="n">
        <v>74989.03</v>
      </c>
      <c r="M30" s="226" t="n">
        <v>43245.3</v>
      </c>
      <c r="N30" s="226" t="n">
        <v>18573.7</v>
      </c>
      <c r="O30" s="226" t="n">
        <v>309118.08</v>
      </c>
      <c r="P30" s="226" t="n">
        <v>171066.04</v>
      </c>
      <c r="Q30" s="226" t="n">
        <v>720</v>
      </c>
      <c r="R30" s="226" t="n">
        <v>82627.86</v>
      </c>
      <c r="S30" s="226" t="n">
        <v>10952.54</v>
      </c>
      <c r="T30" s="226" t="n">
        <v>175707.67</v>
      </c>
      <c r="U30" s="226" t="n">
        <v>1207554.7</v>
      </c>
      <c r="V30" s="226" t="n">
        <v>0</v>
      </c>
      <c r="W30" s="226" t="n">
        <v>0</v>
      </c>
      <c r="X30" s="226" t="n">
        <v>9000</v>
      </c>
    </row>
    <row r="31">
      <c r="A31" s="4" t="s">
        <v>16</v>
      </c>
      <c r="B31" s="226" t="n">
        <v>505246.24</v>
      </c>
      <c r="C31" s="226" t="n">
        <v>3960</v>
      </c>
      <c r="D31" s="226" t="n">
        <v>0</v>
      </c>
      <c r="E31" s="226" t="n">
        <v>12610.87</v>
      </c>
      <c r="F31" s="226" t="n">
        <v>360</v>
      </c>
      <c r="G31" s="226" t="n">
        <v>360</v>
      </c>
      <c r="H31" s="226" t="n">
        <v>13459.82</v>
      </c>
      <c r="I31" s="226" t="n">
        <v>37569.4</v>
      </c>
      <c r="J31" s="226" t="n">
        <v>6334.46</v>
      </c>
      <c r="K31" s="226" t="n">
        <v>19421.65</v>
      </c>
      <c r="L31" s="226" t="n">
        <v>9955.48</v>
      </c>
      <c r="M31" s="226" t="n">
        <v>360</v>
      </c>
      <c r="N31" s="226" t="n">
        <v>7592.85</v>
      </c>
      <c r="O31" s="226" t="n">
        <v>25939.23</v>
      </c>
      <c r="P31" s="226" t="n">
        <v>20529.61</v>
      </c>
      <c r="Q31" s="226" t="n">
        <v>0</v>
      </c>
      <c r="R31" s="226" t="n">
        <v>6601.81</v>
      </c>
      <c r="S31" s="226" t="n">
        <v>360</v>
      </c>
      <c r="T31" s="226" t="n">
        <v>8422.56</v>
      </c>
      <c r="U31" s="226" t="n">
        <v>9656.43</v>
      </c>
      <c r="V31" s="226" t="n">
        <v>0</v>
      </c>
      <c r="W31" s="226" t="n">
        <v>0</v>
      </c>
      <c r="X31" s="226" t="n">
        <v>321752.07</v>
      </c>
    </row>
    <row r="32">
      <c r="A32" s="49" t="s">
        <v>232</v>
      </c>
      <c r="B32" s="228" t="n">
        <v>199249692.92</v>
      </c>
      <c r="C32" s="228" t="n">
        <v>3545858.42</v>
      </c>
      <c r="D32" s="228" t="n">
        <v>148235.12</v>
      </c>
      <c r="E32" s="228" t="n">
        <v>36278470.02</v>
      </c>
      <c r="F32" s="228" t="n">
        <v>241403.45</v>
      </c>
      <c r="G32" s="228" t="n">
        <v>472134.99</v>
      </c>
      <c r="H32" s="228" t="n">
        <v>25376337.05</v>
      </c>
      <c r="I32" s="228" t="n">
        <v>47553927.37</v>
      </c>
      <c r="J32" s="228" t="n">
        <v>8138506.27</v>
      </c>
      <c r="K32" s="228" t="n">
        <v>23462242.57</v>
      </c>
      <c r="L32" s="228" t="n">
        <v>3841189.26</v>
      </c>
      <c r="M32" s="228" t="n">
        <v>1173277.64</v>
      </c>
      <c r="N32" s="228" t="n">
        <v>2691891.58</v>
      </c>
      <c r="O32" s="228" t="n">
        <v>12607767.84</v>
      </c>
      <c r="P32" s="228" t="n">
        <v>10238630.12</v>
      </c>
      <c r="Q32" s="228" t="n">
        <v>44278.6</v>
      </c>
      <c r="R32" s="228" t="n">
        <v>2356476.01</v>
      </c>
      <c r="S32" s="228" t="n">
        <v>3099271.81</v>
      </c>
      <c r="T32" s="228" t="n">
        <v>7185865.09</v>
      </c>
      <c r="U32" s="228" t="n">
        <v>10344451.22</v>
      </c>
      <c r="V32" s="228" t="n">
        <v>2520</v>
      </c>
      <c r="W32" s="228" t="n">
        <v>379.4</v>
      </c>
      <c r="X32" s="228" t="n">
        <v>446579.09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2465</v>
      </c>
      <c r="C10" s="229" t="n">
        <v>12</v>
      </c>
      <c r="D10" s="229" t="n">
        <v>1</v>
      </c>
      <c r="E10" s="229" t="n">
        <v>113</v>
      </c>
      <c r="F10" s="229" t="n">
        <v>5</v>
      </c>
      <c r="G10" s="229" t="n">
        <v>7</v>
      </c>
      <c r="H10" s="229" t="n">
        <v>82</v>
      </c>
      <c r="I10" s="229" t="n">
        <v>961</v>
      </c>
      <c r="J10" s="229" t="n">
        <v>30</v>
      </c>
      <c r="K10" s="229" t="n">
        <v>519</v>
      </c>
      <c r="L10" s="229" t="n">
        <v>22</v>
      </c>
      <c r="M10" s="229" t="n">
        <v>5</v>
      </c>
      <c r="N10" s="229" t="n">
        <v>46</v>
      </c>
      <c r="O10" s="229" t="n">
        <v>86</v>
      </c>
      <c r="P10" s="229" t="n">
        <v>95</v>
      </c>
      <c r="Q10" s="229" t="n">
        <v>0</v>
      </c>
      <c r="R10" s="229" t="n">
        <v>89</v>
      </c>
      <c r="S10" s="229" t="n">
        <v>13</v>
      </c>
      <c r="T10" s="229" t="n">
        <v>153</v>
      </c>
      <c r="U10" s="229" t="n">
        <v>224</v>
      </c>
      <c r="V10" s="229" t="n">
        <v>0</v>
      </c>
      <c r="W10" s="229" t="n">
        <v>0</v>
      </c>
      <c r="X10" s="229" t="n">
        <v>2</v>
      </c>
    </row>
    <row r="11">
      <c r="A11" s="4" t="s">
        <v>12</v>
      </c>
      <c r="B11" s="229" t="n">
        <v>66766</v>
      </c>
      <c r="C11" s="229" t="n">
        <v>1764</v>
      </c>
      <c r="D11" s="229" t="n">
        <v>4</v>
      </c>
      <c r="E11" s="229" t="n">
        <v>8407</v>
      </c>
      <c r="F11" s="229" t="n">
        <v>9</v>
      </c>
      <c r="G11" s="229" t="n">
        <v>34</v>
      </c>
      <c r="H11" s="229" t="n">
        <v>15663</v>
      </c>
      <c r="I11" s="229" t="n">
        <v>12347</v>
      </c>
      <c r="J11" s="229" t="n">
        <v>2111</v>
      </c>
      <c r="K11" s="229" t="n">
        <v>4752</v>
      </c>
      <c r="L11" s="229" t="n">
        <v>1386</v>
      </c>
      <c r="M11" s="229" t="n">
        <v>939</v>
      </c>
      <c r="N11" s="229" t="n">
        <v>314</v>
      </c>
      <c r="O11" s="229" t="n">
        <v>6181</v>
      </c>
      <c r="P11" s="229" t="n">
        <v>2754</v>
      </c>
      <c r="Q11" s="229" t="n">
        <v>23</v>
      </c>
      <c r="R11" s="229" t="n">
        <v>1285</v>
      </c>
      <c r="S11" s="229" t="n">
        <v>321</v>
      </c>
      <c r="T11" s="229" t="n">
        <v>1635</v>
      </c>
      <c r="U11" s="229" t="n">
        <v>6740</v>
      </c>
      <c r="V11" s="229" t="n">
        <v>2</v>
      </c>
      <c r="W11" s="229" t="n">
        <v>0</v>
      </c>
      <c r="X11" s="229" t="n">
        <v>95</v>
      </c>
    </row>
    <row r="12">
      <c r="A12" s="4" t="s">
        <v>13</v>
      </c>
      <c r="B12" s="229" t="n">
        <v>7621</v>
      </c>
      <c r="C12" s="229" t="n">
        <v>96</v>
      </c>
      <c r="D12" s="229" t="n">
        <v>4</v>
      </c>
      <c r="E12" s="229" t="n">
        <v>778</v>
      </c>
      <c r="F12" s="229" t="n">
        <v>15</v>
      </c>
      <c r="G12" s="229" t="n">
        <v>20</v>
      </c>
      <c r="H12" s="229" t="n">
        <v>461</v>
      </c>
      <c r="I12" s="229" t="n">
        <v>2107</v>
      </c>
      <c r="J12" s="229" t="n">
        <v>259</v>
      </c>
      <c r="K12" s="229" t="n">
        <v>1316</v>
      </c>
      <c r="L12" s="229" t="n">
        <v>171</v>
      </c>
      <c r="M12" s="229" t="n">
        <v>31</v>
      </c>
      <c r="N12" s="229" t="n">
        <v>210</v>
      </c>
      <c r="O12" s="229" t="n">
        <v>780</v>
      </c>
      <c r="P12" s="229" t="n">
        <v>525</v>
      </c>
      <c r="Q12" s="229" t="n">
        <v>4</v>
      </c>
      <c r="R12" s="229" t="n">
        <v>158</v>
      </c>
      <c r="S12" s="229" t="n">
        <v>90</v>
      </c>
      <c r="T12" s="229" t="n">
        <v>225</v>
      </c>
      <c r="U12" s="229" t="n">
        <v>363</v>
      </c>
      <c r="V12" s="229" t="n">
        <v>0</v>
      </c>
      <c r="W12" s="229" t="n">
        <v>0</v>
      </c>
      <c r="X12" s="229" t="n">
        <v>8</v>
      </c>
    </row>
    <row r="13">
      <c r="A13" s="4" t="s">
        <v>14</v>
      </c>
      <c r="B13" s="229" t="n">
        <v>20202</v>
      </c>
      <c r="C13" s="229" t="n">
        <v>333</v>
      </c>
      <c r="D13" s="229" t="n">
        <v>13</v>
      </c>
      <c r="E13" s="229" t="n">
        <v>2401</v>
      </c>
      <c r="F13" s="229" t="n">
        <v>8</v>
      </c>
      <c r="G13" s="229" t="n">
        <v>59</v>
      </c>
      <c r="H13" s="229" t="n">
        <v>1902</v>
      </c>
      <c r="I13" s="229" t="n">
        <v>5473</v>
      </c>
      <c r="J13" s="229" t="n">
        <v>841</v>
      </c>
      <c r="K13" s="229" t="n">
        <v>3377</v>
      </c>
      <c r="L13" s="229" t="n">
        <v>549</v>
      </c>
      <c r="M13" s="229" t="n">
        <v>89</v>
      </c>
      <c r="N13" s="229" t="n">
        <v>368</v>
      </c>
      <c r="O13" s="229" t="n">
        <v>1959</v>
      </c>
      <c r="P13" s="229" t="n">
        <v>1101</v>
      </c>
      <c r="Q13" s="229" t="n">
        <v>8</v>
      </c>
      <c r="R13" s="229" t="n">
        <v>246</v>
      </c>
      <c r="S13" s="229" t="n">
        <v>310</v>
      </c>
      <c r="T13" s="229" t="n">
        <v>393</v>
      </c>
      <c r="U13" s="229" t="n">
        <v>760</v>
      </c>
      <c r="V13" s="229" t="n">
        <v>0</v>
      </c>
      <c r="W13" s="229" t="n">
        <v>1</v>
      </c>
      <c r="X13" s="229" t="n">
        <v>11</v>
      </c>
    </row>
    <row r="14">
      <c r="A14" s="4" t="s">
        <v>15</v>
      </c>
      <c r="B14" s="229" t="n">
        <v>10710</v>
      </c>
      <c r="C14" s="229" t="n">
        <v>225</v>
      </c>
      <c r="D14" s="229" t="n">
        <v>1</v>
      </c>
      <c r="E14" s="229" t="n">
        <v>986</v>
      </c>
      <c r="F14" s="229" t="n">
        <v>1</v>
      </c>
      <c r="G14" s="229" t="n">
        <v>3</v>
      </c>
      <c r="H14" s="229" t="n">
        <v>2747</v>
      </c>
      <c r="I14" s="229" t="n">
        <v>1344</v>
      </c>
      <c r="J14" s="229" t="n">
        <v>324</v>
      </c>
      <c r="K14" s="229" t="n">
        <v>278</v>
      </c>
      <c r="L14" s="229" t="n">
        <v>200</v>
      </c>
      <c r="M14" s="229" t="n">
        <v>117</v>
      </c>
      <c r="N14" s="229" t="n">
        <v>45</v>
      </c>
      <c r="O14" s="229" t="n">
        <v>797</v>
      </c>
      <c r="P14" s="229" t="n">
        <v>466</v>
      </c>
      <c r="Q14" s="229" t="n">
        <v>2</v>
      </c>
      <c r="R14" s="229" t="n">
        <v>205</v>
      </c>
      <c r="S14" s="229" t="n">
        <v>24</v>
      </c>
      <c r="T14" s="229" t="n">
        <v>455</v>
      </c>
      <c r="U14" s="229" t="n">
        <v>2469</v>
      </c>
      <c r="V14" s="229" t="n">
        <v>0</v>
      </c>
      <c r="W14" s="229" t="n">
        <v>0</v>
      </c>
      <c r="X14" s="229" t="n">
        <v>21</v>
      </c>
    </row>
    <row r="15">
      <c r="A15" s="4" t="s">
        <v>16</v>
      </c>
      <c r="B15" s="229" t="n">
        <v>1335</v>
      </c>
      <c r="C15" s="229" t="n">
        <v>10</v>
      </c>
      <c r="D15" s="229" t="n">
        <v>0</v>
      </c>
      <c r="E15" s="229" t="n">
        <v>31</v>
      </c>
      <c r="F15" s="229" t="n">
        <v>0</v>
      </c>
      <c r="G15" s="229" t="n">
        <v>1</v>
      </c>
      <c r="H15" s="229" t="n">
        <v>38</v>
      </c>
      <c r="I15" s="229" t="n">
        <v>99</v>
      </c>
      <c r="J15" s="229" t="n">
        <v>20</v>
      </c>
      <c r="K15" s="229" t="n">
        <v>48</v>
      </c>
      <c r="L15" s="229" t="n">
        <v>29</v>
      </c>
      <c r="M15" s="229" t="n">
        <v>2</v>
      </c>
      <c r="N15" s="229" t="n">
        <v>19</v>
      </c>
      <c r="O15" s="229" t="n">
        <v>63</v>
      </c>
      <c r="P15" s="229" t="n">
        <v>52</v>
      </c>
      <c r="Q15" s="229" t="n">
        <v>1</v>
      </c>
      <c r="R15" s="229" t="n">
        <v>18</v>
      </c>
      <c r="S15" s="229" t="n">
        <v>2</v>
      </c>
      <c r="T15" s="229" t="n">
        <v>19</v>
      </c>
      <c r="U15" s="229" t="n">
        <v>20</v>
      </c>
      <c r="V15" s="229" t="n">
        <v>0</v>
      </c>
      <c r="W15" s="229" t="n">
        <v>0</v>
      </c>
      <c r="X15" s="229" t="n">
        <v>863</v>
      </c>
    </row>
    <row r="16">
      <c r="A16" s="49" t="s">
        <v>232</v>
      </c>
      <c r="B16" s="231" t="n">
        <v>109099</v>
      </c>
      <c r="C16" s="231" t="n">
        <v>2440</v>
      </c>
      <c r="D16" s="231" t="n">
        <v>23</v>
      </c>
      <c r="E16" s="231" t="n">
        <v>12716</v>
      </c>
      <c r="F16" s="231" t="n">
        <v>38</v>
      </c>
      <c r="G16" s="231" t="n">
        <v>124</v>
      </c>
      <c r="H16" s="231" t="n">
        <v>20893</v>
      </c>
      <c r="I16" s="231" t="n">
        <v>22331</v>
      </c>
      <c r="J16" s="231" t="n">
        <v>3585</v>
      </c>
      <c r="K16" s="231" t="n">
        <v>10290</v>
      </c>
      <c r="L16" s="231" t="n">
        <v>2357</v>
      </c>
      <c r="M16" s="231" t="n">
        <v>1183</v>
      </c>
      <c r="N16" s="231" t="n">
        <v>1002</v>
      </c>
      <c r="O16" s="231" t="n">
        <v>9866</v>
      </c>
      <c r="P16" s="231" t="n">
        <v>4993</v>
      </c>
      <c r="Q16" s="231" t="n">
        <v>38</v>
      </c>
      <c r="R16" s="231" t="n">
        <v>2001</v>
      </c>
      <c r="S16" s="231" t="n">
        <v>760</v>
      </c>
      <c r="T16" s="231" t="n">
        <v>2880</v>
      </c>
      <c r="U16" s="231" t="n">
        <v>10576</v>
      </c>
      <c r="V16" s="231" t="n">
        <v>2</v>
      </c>
      <c r="W16" s="231" t="n">
        <v>1</v>
      </c>
      <c r="X16" s="231" t="n">
        <v>1000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16716</v>
      </c>
      <c r="C18" s="229" t="n">
        <v>53</v>
      </c>
      <c r="D18" s="229" t="n">
        <v>44</v>
      </c>
      <c r="E18" s="229" t="n">
        <v>361</v>
      </c>
      <c r="F18" s="229" t="n">
        <v>80</v>
      </c>
      <c r="G18" s="229" t="n">
        <v>23</v>
      </c>
      <c r="H18" s="229" t="n">
        <v>243</v>
      </c>
      <c r="I18" s="229" t="n">
        <v>8977</v>
      </c>
      <c r="J18" s="229" t="n">
        <v>134</v>
      </c>
      <c r="K18" s="229" t="n">
        <v>1793</v>
      </c>
      <c r="L18" s="229" t="n">
        <v>177</v>
      </c>
      <c r="M18" s="229" t="n">
        <v>14</v>
      </c>
      <c r="N18" s="229" t="n">
        <v>869</v>
      </c>
      <c r="O18" s="229" t="n">
        <v>315</v>
      </c>
      <c r="P18" s="229" t="n">
        <v>371</v>
      </c>
      <c r="Q18" s="229" t="n">
        <v>0</v>
      </c>
      <c r="R18" s="229" t="n">
        <v>323</v>
      </c>
      <c r="S18" s="229" t="n">
        <v>41</v>
      </c>
      <c r="T18" s="229" t="n">
        <v>2356</v>
      </c>
      <c r="U18" s="229" t="n">
        <v>538</v>
      </c>
      <c r="V18" s="229" t="n">
        <v>0</v>
      </c>
      <c r="W18" s="229" t="n">
        <v>0</v>
      </c>
      <c r="X18" s="229" t="n">
        <v>4</v>
      </c>
    </row>
    <row r="19">
      <c r="A19" s="4" t="s">
        <v>12</v>
      </c>
      <c r="B19" s="229" t="n">
        <v>66699</v>
      </c>
      <c r="C19" s="229" t="n">
        <v>1763</v>
      </c>
      <c r="D19" s="229" t="n">
        <v>4</v>
      </c>
      <c r="E19" s="229" t="n">
        <v>8400</v>
      </c>
      <c r="F19" s="229" t="n">
        <v>9</v>
      </c>
      <c r="G19" s="229" t="n">
        <v>34</v>
      </c>
      <c r="H19" s="229" t="n">
        <v>15649</v>
      </c>
      <c r="I19" s="229" t="n">
        <v>12329</v>
      </c>
      <c r="J19" s="229" t="n">
        <v>2108</v>
      </c>
      <c r="K19" s="229" t="n">
        <v>4750</v>
      </c>
      <c r="L19" s="229" t="n">
        <v>1382</v>
      </c>
      <c r="M19" s="229" t="n">
        <v>939</v>
      </c>
      <c r="N19" s="229" t="n">
        <v>313</v>
      </c>
      <c r="O19" s="229" t="n">
        <v>6175</v>
      </c>
      <c r="P19" s="229" t="n">
        <v>2753</v>
      </c>
      <c r="Q19" s="229" t="n">
        <v>23</v>
      </c>
      <c r="R19" s="229" t="n">
        <v>1284</v>
      </c>
      <c r="S19" s="229" t="n">
        <v>321</v>
      </c>
      <c r="T19" s="229" t="n">
        <v>1634</v>
      </c>
      <c r="U19" s="229" t="n">
        <v>6732</v>
      </c>
      <c r="V19" s="229" t="n">
        <v>2</v>
      </c>
      <c r="W19" s="229" t="n">
        <v>0</v>
      </c>
      <c r="X19" s="229" t="n">
        <v>95</v>
      </c>
    </row>
    <row r="20">
      <c r="A20" s="4" t="s">
        <v>13</v>
      </c>
      <c r="B20" s="229" t="n">
        <v>65468</v>
      </c>
      <c r="C20" s="229" t="n">
        <v>649</v>
      </c>
      <c r="D20" s="229" t="n">
        <v>32</v>
      </c>
      <c r="E20" s="229" t="n">
        <v>24877</v>
      </c>
      <c r="F20" s="229" t="n">
        <v>219</v>
      </c>
      <c r="G20" s="229" t="n">
        <v>514</v>
      </c>
      <c r="H20" s="229" t="n">
        <v>1914</v>
      </c>
      <c r="I20" s="229" t="n">
        <v>12835</v>
      </c>
      <c r="J20" s="229" t="n">
        <v>3951</v>
      </c>
      <c r="K20" s="229" t="n">
        <v>7115</v>
      </c>
      <c r="L20" s="229" t="n">
        <v>615</v>
      </c>
      <c r="M20" s="229" t="n">
        <v>75</v>
      </c>
      <c r="N20" s="229" t="n">
        <v>1974</v>
      </c>
      <c r="O20" s="229" t="n">
        <v>2685</v>
      </c>
      <c r="P20" s="229" t="n">
        <v>4045</v>
      </c>
      <c r="Q20" s="229" t="n">
        <v>12</v>
      </c>
      <c r="R20" s="229" t="n">
        <v>776</v>
      </c>
      <c r="S20" s="229" t="n">
        <v>413</v>
      </c>
      <c r="T20" s="229" t="n">
        <v>1643</v>
      </c>
      <c r="U20" s="229" t="n">
        <v>1106</v>
      </c>
      <c r="V20" s="229" t="n">
        <v>0</v>
      </c>
      <c r="W20" s="229" t="n">
        <v>0</v>
      </c>
      <c r="X20" s="229" t="n">
        <v>18</v>
      </c>
    </row>
    <row r="21">
      <c r="A21" s="4" t="s">
        <v>14</v>
      </c>
      <c r="B21" s="229" t="n">
        <v>159702</v>
      </c>
      <c r="C21" s="229" t="n">
        <v>2944</v>
      </c>
      <c r="D21" s="229" t="n">
        <v>136</v>
      </c>
      <c r="E21" s="229" t="n">
        <v>46786</v>
      </c>
      <c r="F21" s="229" t="n">
        <v>111</v>
      </c>
      <c r="G21" s="229" t="n">
        <v>635</v>
      </c>
      <c r="H21" s="229" t="n">
        <v>13609</v>
      </c>
      <c r="I21" s="229" t="n">
        <v>32548</v>
      </c>
      <c r="J21" s="229" t="n">
        <v>10392</v>
      </c>
      <c r="K21" s="229" t="n">
        <v>18928</v>
      </c>
      <c r="L21" s="229" t="n">
        <v>3839</v>
      </c>
      <c r="M21" s="229" t="n">
        <v>540</v>
      </c>
      <c r="N21" s="229" t="n">
        <v>1781</v>
      </c>
      <c r="O21" s="229" t="n">
        <v>9326</v>
      </c>
      <c r="P21" s="229" t="n">
        <v>8527</v>
      </c>
      <c r="Q21" s="229" t="n">
        <v>28</v>
      </c>
      <c r="R21" s="229" t="n">
        <v>742</v>
      </c>
      <c r="S21" s="229" t="n">
        <v>3755</v>
      </c>
      <c r="T21" s="229" t="n">
        <v>2566</v>
      </c>
      <c r="U21" s="229" t="n">
        <v>2486</v>
      </c>
      <c r="V21" s="229" t="n">
        <v>0</v>
      </c>
      <c r="W21" s="229" t="n">
        <v>1</v>
      </c>
      <c r="X21" s="229" t="n">
        <v>22</v>
      </c>
    </row>
    <row r="22">
      <c r="A22" s="4" t="s">
        <v>15</v>
      </c>
      <c r="B22" s="229" t="n">
        <v>10709</v>
      </c>
      <c r="C22" s="229" t="n">
        <v>225</v>
      </c>
      <c r="D22" s="229" t="n">
        <v>1</v>
      </c>
      <c r="E22" s="229" t="n">
        <v>986</v>
      </c>
      <c r="F22" s="229" t="n">
        <v>1</v>
      </c>
      <c r="G22" s="229" t="n">
        <v>3</v>
      </c>
      <c r="H22" s="229" t="n">
        <v>2747</v>
      </c>
      <c r="I22" s="229" t="n">
        <v>1344</v>
      </c>
      <c r="J22" s="229" t="n">
        <v>324</v>
      </c>
      <c r="K22" s="229" t="n">
        <v>278</v>
      </c>
      <c r="L22" s="229" t="n">
        <v>200</v>
      </c>
      <c r="M22" s="229" t="n">
        <v>117</v>
      </c>
      <c r="N22" s="229" t="n">
        <v>45</v>
      </c>
      <c r="O22" s="229" t="n">
        <v>796</v>
      </c>
      <c r="P22" s="229" t="n">
        <v>466</v>
      </c>
      <c r="Q22" s="229" t="n">
        <v>2</v>
      </c>
      <c r="R22" s="229" t="n">
        <v>205</v>
      </c>
      <c r="S22" s="229" t="n">
        <v>24</v>
      </c>
      <c r="T22" s="229" t="n">
        <v>455</v>
      </c>
      <c r="U22" s="229" t="n">
        <v>2469</v>
      </c>
      <c r="V22" s="229" t="n">
        <v>0</v>
      </c>
      <c r="W22" s="229" t="n">
        <v>0</v>
      </c>
      <c r="X22" s="229" t="n">
        <v>21</v>
      </c>
    </row>
    <row r="23">
      <c r="A23" s="4" t="s">
        <v>16</v>
      </c>
      <c r="B23" s="229" t="n">
        <v>1335</v>
      </c>
      <c r="C23" s="229" t="n">
        <v>10</v>
      </c>
      <c r="D23" s="229" t="n">
        <v>0</v>
      </c>
      <c r="E23" s="229" t="n">
        <v>31</v>
      </c>
      <c r="F23" s="229" t="n">
        <v>0</v>
      </c>
      <c r="G23" s="229" t="n">
        <v>1</v>
      </c>
      <c r="H23" s="229" t="n">
        <v>38</v>
      </c>
      <c r="I23" s="229" t="n">
        <v>99</v>
      </c>
      <c r="J23" s="229" t="n">
        <v>20</v>
      </c>
      <c r="K23" s="229" t="n">
        <v>48</v>
      </c>
      <c r="L23" s="229" t="n">
        <v>29</v>
      </c>
      <c r="M23" s="229" t="n">
        <v>2</v>
      </c>
      <c r="N23" s="229" t="n">
        <v>19</v>
      </c>
      <c r="O23" s="229" t="n">
        <v>63</v>
      </c>
      <c r="P23" s="229" t="n">
        <v>52</v>
      </c>
      <c r="Q23" s="229" t="n">
        <v>1</v>
      </c>
      <c r="R23" s="229" t="n">
        <v>18</v>
      </c>
      <c r="S23" s="229" t="n">
        <v>2</v>
      </c>
      <c r="T23" s="229" t="n">
        <v>19</v>
      </c>
      <c r="U23" s="229" t="n">
        <v>20</v>
      </c>
      <c r="V23" s="229" t="n">
        <v>0</v>
      </c>
      <c r="W23" s="229" t="n">
        <v>0</v>
      </c>
      <c r="X23" s="229" t="n">
        <v>863</v>
      </c>
    </row>
    <row r="24">
      <c r="A24" s="49" t="s">
        <v>232</v>
      </c>
      <c r="B24" s="231" t="n">
        <v>320629</v>
      </c>
      <c r="C24" s="231" t="n">
        <v>5644</v>
      </c>
      <c r="D24" s="231" t="n">
        <v>217</v>
      </c>
      <c r="E24" s="231" t="n">
        <v>81441</v>
      </c>
      <c r="F24" s="231" t="n">
        <v>420</v>
      </c>
      <c r="G24" s="231" t="n">
        <v>1210</v>
      </c>
      <c r="H24" s="231" t="n">
        <v>34200</v>
      </c>
      <c r="I24" s="231" t="n">
        <v>68132</v>
      </c>
      <c r="J24" s="231" t="n">
        <v>16929</v>
      </c>
      <c r="K24" s="231" t="n">
        <v>32912</v>
      </c>
      <c r="L24" s="231" t="n">
        <v>6242</v>
      </c>
      <c r="M24" s="231" t="n">
        <v>1687</v>
      </c>
      <c r="N24" s="231" t="n">
        <v>5001</v>
      </c>
      <c r="O24" s="231" t="n">
        <v>19360</v>
      </c>
      <c r="P24" s="231" t="n">
        <v>16214</v>
      </c>
      <c r="Q24" s="231" t="n">
        <v>66</v>
      </c>
      <c r="R24" s="231" t="n">
        <v>3348</v>
      </c>
      <c r="S24" s="231" t="n">
        <v>4556</v>
      </c>
      <c r="T24" s="231" t="n">
        <v>8673</v>
      </c>
      <c r="U24" s="231" t="n">
        <v>13351</v>
      </c>
      <c r="V24" s="231" t="n">
        <v>2</v>
      </c>
      <c r="W24" s="231" t="n">
        <v>1</v>
      </c>
      <c r="X24" s="231" t="n">
        <v>1023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7026564.22</v>
      </c>
      <c r="C26" s="230" t="n">
        <v>38378.88</v>
      </c>
      <c r="D26" s="230" t="n">
        <v>36258.83</v>
      </c>
      <c r="E26" s="230" t="n">
        <v>174532.79</v>
      </c>
      <c r="F26" s="230" t="n">
        <v>42354.66</v>
      </c>
      <c r="G26" s="230" t="n">
        <v>8655.09</v>
      </c>
      <c r="H26" s="230" t="n">
        <v>124485.78</v>
      </c>
      <c r="I26" s="230" t="n">
        <v>3073924.69</v>
      </c>
      <c r="J26" s="230" t="n">
        <v>60496.06</v>
      </c>
      <c r="K26" s="230" t="n">
        <v>1163249.26</v>
      </c>
      <c r="L26" s="230" t="n">
        <v>123866.86</v>
      </c>
      <c r="M26" s="230" t="n">
        <v>5731.94</v>
      </c>
      <c r="N26" s="230" t="n">
        <v>217160.21</v>
      </c>
      <c r="O26" s="230" t="n">
        <v>178112.62</v>
      </c>
      <c r="P26" s="230" t="n">
        <v>232369.26</v>
      </c>
      <c r="Q26" s="230" t="n">
        <v>0</v>
      </c>
      <c r="R26" s="230" t="n">
        <v>145121.3</v>
      </c>
      <c r="S26" s="230" t="n">
        <v>18805.73</v>
      </c>
      <c r="T26" s="230" t="n">
        <v>1159845.95</v>
      </c>
      <c r="U26" s="230" t="n">
        <v>221108.23</v>
      </c>
      <c r="V26" s="230" t="n">
        <v>0</v>
      </c>
      <c r="W26" s="230" t="n">
        <v>0</v>
      </c>
      <c r="X26" s="230" t="n">
        <v>2106.08</v>
      </c>
    </row>
    <row r="27">
      <c r="A27" s="4" t="s">
        <v>12</v>
      </c>
      <c r="B27" s="230" t="n">
        <v>52425911.64</v>
      </c>
      <c r="C27" s="230" t="n">
        <v>1416635.43</v>
      </c>
      <c r="D27" s="230" t="n">
        <v>3210</v>
      </c>
      <c r="E27" s="230" t="n">
        <v>6577486.58</v>
      </c>
      <c r="F27" s="230" t="n">
        <v>6210</v>
      </c>
      <c r="G27" s="230" t="n">
        <v>25656.58</v>
      </c>
      <c r="H27" s="230" t="n">
        <v>12913473.31</v>
      </c>
      <c r="I27" s="230" t="n">
        <v>9214819.74</v>
      </c>
      <c r="J27" s="230" t="n">
        <v>1644072.64</v>
      </c>
      <c r="K27" s="230" t="n">
        <v>3856359.25</v>
      </c>
      <c r="L27" s="230" t="n">
        <v>1081776.29</v>
      </c>
      <c r="M27" s="230" t="n">
        <v>678561.31</v>
      </c>
      <c r="N27" s="230" t="n">
        <v>248050.87</v>
      </c>
      <c r="O27" s="230" t="n">
        <v>4723308.35</v>
      </c>
      <c r="P27" s="230" t="n">
        <v>2194835.42</v>
      </c>
      <c r="Q27" s="230" t="n">
        <v>17630.7</v>
      </c>
      <c r="R27" s="230" t="n">
        <v>996089.11</v>
      </c>
      <c r="S27" s="230" t="n">
        <v>218252.31</v>
      </c>
      <c r="T27" s="230" t="n">
        <v>1343641.41</v>
      </c>
      <c r="U27" s="230" t="n">
        <v>5188130.62</v>
      </c>
      <c r="V27" s="230" t="n">
        <v>1740</v>
      </c>
      <c r="W27" s="230" t="n">
        <v>0</v>
      </c>
      <c r="X27" s="230" t="n">
        <v>75971.72</v>
      </c>
    </row>
    <row r="28">
      <c r="A28" s="4" t="s">
        <v>13</v>
      </c>
      <c r="B28" s="230" t="n">
        <v>28693151.62</v>
      </c>
      <c r="C28" s="230" t="n">
        <v>455223.72</v>
      </c>
      <c r="D28" s="230" t="n">
        <v>14653.12</v>
      </c>
      <c r="E28" s="230" t="n">
        <v>6530345.62</v>
      </c>
      <c r="F28" s="230" t="n">
        <v>100759.61</v>
      </c>
      <c r="G28" s="230" t="n">
        <v>181644.83</v>
      </c>
      <c r="H28" s="230" t="n">
        <v>1143665.7</v>
      </c>
      <c r="I28" s="230" t="n">
        <v>6239604.18</v>
      </c>
      <c r="J28" s="230" t="n">
        <v>1115931.1</v>
      </c>
      <c r="K28" s="230" t="n">
        <v>5125590.16</v>
      </c>
      <c r="L28" s="230" t="n">
        <v>437168.59</v>
      </c>
      <c r="M28" s="230" t="n">
        <v>46925.93</v>
      </c>
      <c r="N28" s="230" t="n">
        <v>1046527.56</v>
      </c>
      <c r="O28" s="230" t="n">
        <v>1706584.33</v>
      </c>
      <c r="P28" s="230" t="n">
        <v>2216468.61</v>
      </c>
      <c r="Q28" s="230" t="n">
        <v>5223.98</v>
      </c>
      <c r="R28" s="230" t="n">
        <v>385777.07</v>
      </c>
      <c r="S28" s="230" t="n">
        <v>212754.3</v>
      </c>
      <c r="T28" s="230" t="n">
        <v>1126353.97</v>
      </c>
      <c r="U28" s="230" t="n">
        <v>594281.01</v>
      </c>
      <c r="V28" s="230" t="n">
        <v>0</v>
      </c>
      <c r="W28" s="230" t="n">
        <v>0</v>
      </c>
      <c r="X28" s="230" t="n">
        <v>7668.23</v>
      </c>
    </row>
    <row r="29">
      <c r="A29" s="4" t="s">
        <v>14</v>
      </c>
      <c r="B29" s="230" t="n">
        <v>87789372.48</v>
      </c>
      <c r="C29" s="230" t="n">
        <v>1712626.93</v>
      </c>
      <c r="D29" s="230" t="n">
        <v>72940.44</v>
      </c>
      <c r="E29" s="230" t="n">
        <v>23839871.66</v>
      </c>
      <c r="F29" s="230" t="n">
        <v>43008.97</v>
      </c>
      <c r="G29" s="230" t="n">
        <v>297282.5</v>
      </c>
      <c r="H29" s="230" t="n">
        <v>8344885.31</v>
      </c>
      <c r="I29" s="230" t="n">
        <v>16592138.28</v>
      </c>
      <c r="J29" s="230" t="n">
        <v>5239206.24</v>
      </c>
      <c r="K29" s="230" t="n">
        <v>11976709.95</v>
      </c>
      <c r="L29" s="230" t="n">
        <v>2233018.37</v>
      </c>
      <c r="M29" s="230" t="n">
        <v>251119.3</v>
      </c>
      <c r="N29" s="230" t="n">
        <v>1001115.24</v>
      </c>
      <c r="O29" s="230" t="n">
        <v>5221385.34</v>
      </c>
      <c r="P29" s="230" t="n">
        <v>5007564.5</v>
      </c>
      <c r="Q29" s="230" t="n">
        <v>15893.96</v>
      </c>
      <c r="R29" s="230" t="n">
        <v>407726.21</v>
      </c>
      <c r="S29" s="230" t="n">
        <v>2338360.46</v>
      </c>
      <c r="T29" s="230" t="n">
        <v>1774632.18</v>
      </c>
      <c r="U29" s="230" t="n">
        <v>1408198.66</v>
      </c>
      <c r="V29" s="230" t="n">
        <v>0</v>
      </c>
      <c r="W29" s="230" t="n">
        <v>379.1</v>
      </c>
      <c r="X29" s="230" t="n">
        <v>11308.88</v>
      </c>
    </row>
    <row r="30">
      <c r="A30" s="4" t="s">
        <v>15</v>
      </c>
      <c r="B30" s="230" t="n">
        <v>3747420.87</v>
      </c>
      <c r="C30" s="230" t="n">
        <v>78661.66</v>
      </c>
      <c r="D30" s="230" t="n">
        <v>360</v>
      </c>
      <c r="E30" s="230" t="n">
        <v>346326.8</v>
      </c>
      <c r="F30" s="230" t="n">
        <v>180</v>
      </c>
      <c r="G30" s="230" t="n">
        <v>1080</v>
      </c>
      <c r="H30" s="230" t="n">
        <v>973551.26</v>
      </c>
      <c r="I30" s="230" t="n">
        <v>467778.37</v>
      </c>
      <c r="J30" s="230" t="n">
        <v>113383.99</v>
      </c>
      <c r="K30" s="230" t="n">
        <v>95317.15</v>
      </c>
      <c r="L30" s="230" t="n">
        <v>69826.89</v>
      </c>
      <c r="M30" s="230" t="n">
        <v>38471.01</v>
      </c>
      <c r="N30" s="230" t="n">
        <v>16043.88</v>
      </c>
      <c r="O30" s="230" t="n">
        <v>278506.77</v>
      </c>
      <c r="P30" s="230" t="n">
        <v>162889.35</v>
      </c>
      <c r="Q30" s="230" t="n">
        <v>720</v>
      </c>
      <c r="R30" s="230" t="n">
        <v>71932.87</v>
      </c>
      <c r="S30" s="230" t="n">
        <v>7747.18</v>
      </c>
      <c r="T30" s="230" t="n">
        <v>157209.14</v>
      </c>
      <c r="U30" s="230" t="n">
        <v>859874.55</v>
      </c>
      <c r="V30" s="230" t="n">
        <v>0</v>
      </c>
      <c r="W30" s="230" t="n">
        <v>0</v>
      </c>
      <c r="X30" s="230" t="n">
        <v>7560</v>
      </c>
    </row>
    <row r="31">
      <c r="A31" s="4" t="s">
        <v>16</v>
      </c>
      <c r="B31" s="230" t="n">
        <v>467572.25</v>
      </c>
      <c r="C31" s="230" t="n">
        <v>3600</v>
      </c>
      <c r="D31" s="230" t="n">
        <v>0</v>
      </c>
      <c r="E31" s="230" t="n">
        <v>10913.38</v>
      </c>
      <c r="F31" s="230" t="n">
        <v>0</v>
      </c>
      <c r="G31" s="230" t="n">
        <v>360</v>
      </c>
      <c r="H31" s="230" t="n">
        <v>13229.6</v>
      </c>
      <c r="I31" s="230" t="n">
        <v>34920.48</v>
      </c>
      <c r="J31" s="230" t="n">
        <v>7044.27</v>
      </c>
      <c r="K31" s="230" t="n">
        <v>16644.64</v>
      </c>
      <c r="L31" s="230" t="n">
        <v>10098.76</v>
      </c>
      <c r="M31" s="230" t="n">
        <v>720</v>
      </c>
      <c r="N31" s="230" t="n">
        <v>6647.92</v>
      </c>
      <c r="O31" s="230" t="n">
        <v>22344.43</v>
      </c>
      <c r="P31" s="230" t="n">
        <v>18298.57</v>
      </c>
      <c r="Q31" s="230" t="n">
        <v>360</v>
      </c>
      <c r="R31" s="230" t="n">
        <v>6449.32</v>
      </c>
      <c r="S31" s="230" t="n">
        <v>720</v>
      </c>
      <c r="T31" s="230" t="n">
        <v>6584</v>
      </c>
      <c r="U31" s="230" t="n">
        <v>7167.68</v>
      </c>
      <c r="V31" s="230" t="n">
        <v>0</v>
      </c>
      <c r="W31" s="230" t="n">
        <v>0</v>
      </c>
      <c r="X31" s="230" t="n">
        <v>301469.2</v>
      </c>
    </row>
    <row r="32">
      <c r="A32" s="49" t="s">
        <v>232</v>
      </c>
      <c r="B32" s="232" t="n">
        <v>180149993.08</v>
      </c>
      <c r="C32" s="232" t="n">
        <v>3705126.62</v>
      </c>
      <c r="D32" s="232" t="n">
        <v>127422.39</v>
      </c>
      <c r="E32" s="232" t="n">
        <v>37479476.83</v>
      </c>
      <c r="F32" s="232" t="n">
        <v>192513.24</v>
      </c>
      <c r="G32" s="232" t="n">
        <v>514679</v>
      </c>
      <c r="H32" s="232" t="n">
        <v>23513290.96</v>
      </c>
      <c r="I32" s="232" t="n">
        <v>35623185.74</v>
      </c>
      <c r="J32" s="232" t="n">
        <v>8180134.3</v>
      </c>
      <c r="K32" s="232" t="n">
        <v>22233870.41</v>
      </c>
      <c r="L32" s="232" t="n">
        <v>3955755.76</v>
      </c>
      <c r="M32" s="232" t="n">
        <v>1021529.49</v>
      </c>
      <c r="N32" s="232" t="n">
        <v>2535545.68</v>
      </c>
      <c r="O32" s="232" t="n">
        <v>12130241.84</v>
      </c>
      <c r="P32" s="232" t="n">
        <v>9832425.71</v>
      </c>
      <c r="Q32" s="232" t="n">
        <v>39828.64</v>
      </c>
      <c r="R32" s="232" t="n">
        <v>2013095.88</v>
      </c>
      <c r="S32" s="232" t="n">
        <v>2796639.98</v>
      </c>
      <c r="T32" s="232" t="n">
        <v>5568266.65</v>
      </c>
      <c r="U32" s="232" t="n">
        <v>8278760.75</v>
      </c>
      <c r="V32" s="232" t="n">
        <v>1740</v>
      </c>
      <c r="W32" s="232" t="n">
        <v>379.1</v>
      </c>
      <c r="X32" s="232" t="n">
        <v>406084.11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588</v>
      </c>
      <c r="C10" s="233" t="n">
        <v>7</v>
      </c>
      <c r="D10" s="233" t="n">
        <v>1</v>
      </c>
      <c r="E10" s="233" t="n">
        <v>22</v>
      </c>
      <c r="F10" s="233" t="n">
        <v>2</v>
      </c>
      <c r="G10" s="233" t="n">
        <v>1</v>
      </c>
      <c r="H10" s="233" t="n">
        <v>23</v>
      </c>
      <c r="I10" s="233" t="n">
        <v>97</v>
      </c>
      <c r="J10" s="233" t="n">
        <v>9</v>
      </c>
      <c r="K10" s="233" t="n">
        <v>251</v>
      </c>
      <c r="L10" s="233" t="n">
        <v>10</v>
      </c>
      <c r="M10" s="233" t="n">
        <v>1</v>
      </c>
      <c r="N10" s="233" t="n">
        <v>15</v>
      </c>
      <c r="O10" s="233" t="n">
        <v>23</v>
      </c>
      <c r="P10" s="233" t="n">
        <v>34</v>
      </c>
      <c r="Q10" s="233" t="n">
        <v>0</v>
      </c>
      <c r="R10" s="233" t="n">
        <v>23</v>
      </c>
      <c r="S10" s="233" t="n">
        <v>5</v>
      </c>
      <c r="T10" s="233" t="n">
        <v>35</v>
      </c>
      <c r="U10" s="233" t="n">
        <v>28</v>
      </c>
      <c r="V10" s="233" t="n">
        <v>0</v>
      </c>
      <c r="W10" s="233" t="n">
        <v>0</v>
      </c>
      <c r="X10" s="233" t="n">
        <v>1</v>
      </c>
    </row>
    <row r="11">
      <c r="A11" s="4" t="s">
        <v>12</v>
      </c>
      <c r="B11" s="233" t="n">
        <v>58058</v>
      </c>
      <c r="C11" s="233" t="n">
        <v>1567</v>
      </c>
      <c r="D11" s="233" t="n">
        <v>4</v>
      </c>
      <c r="E11" s="233" t="n">
        <v>7566</v>
      </c>
      <c r="F11" s="233" t="n">
        <v>7</v>
      </c>
      <c r="G11" s="233" t="n">
        <v>32</v>
      </c>
      <c r="H11" s="233" t="n">
        <v>14253</v>
      </c>
      <c r="I11" s="233" t="n">
        <v>9837</v>
      </c>
      <c r="J11" s="233" t="n">
        <v>1984</v>
      </c>
      <c r="K11" s="233" t="n">
        <v>4009</v>
      </c>
      <c r="L11" s="233" t="n">
        <v>1296</v>
      </c>
      <c r="M11" s="233" t="n">
        <v>906</v>
      </c>
      <c r="N11" s="233" t="n">
        <v>280</v>
      </c>
      <c r="O11" s="233" t="n">
        <v>5887</v>
      </c>
      <c r="P11" s="233" t="n">
        <v>2533</v>
      </c>
      <c r="Q11" s="233" t="n">
        <v>29</v>
      </c>
      <c r="R11" s="233" t="n">
        <v>944</v>
      </c>
      <c r="S11" s="233" t="n">
        <v>229</v>
      </c>
      <c r="T11" s="233" t="n">
        <v>1495</v>
      </c>
      <c r="U11" s="233" t="n">
        <v>5115</v>
      </c>
      <c r="V11" s="233" t="n">
        <v>2</v>
      </c>
      <c r="W11" s="233" t="n">
        <v>0</v>
      </c>
      <c r="X11" s="233" t="n">
        <v>83</v>
      </c>
    </row>
    <row r="12">
      <c r="A12" s="4" t="s">
        <v>13</v>
      </c>
      <c r="B12" s="233" t="n">
        <v>5469</v>
      </c>
      <c r="C12" s="233" t="n">
        <v>76</v>
      </c>
      <c r="D12" s="233" t="n">
        <v>1</v>
      </c>
      <c r="E12" s="233" t="n">
        <v>653</v>
      </c>
      <c r="F12" s="233" t="n">
        <v>8</v>
      </c>
      <c r="G12" s="233" t="n">
        <v>17</v>
      </c>
      <c r="H12" s="233" t="n">
        <v>333</v>
      </c>
      <c r="I12" s="233" t="n">
        <v>1202</v>
      </c>
      <c r="J12" s="233" t="n">
        <v>228</v>
      </c>
      <c r="K12" s="233" t="n">
        <v>1036</v>
      </c>
      <c r="L12" s="233" t="n">
        <v>122</v>
      </c>
      <c r="M12" s="233" t="n">
        <v>23</v>
      </c>
      <c r="N12" s="233" t="n">
        <v>151</v>
      </c>
      <c r="O12" s="233" t="n">
        <v>633</v>
      </c>
      <c r="P12" s="233" t="n">
        <v>416</v>
      </c>
      <c r="Q12" s="233" t="n">
        <v>2</v>
      </c>
      <c r="R12" s="233" t="n">
        <v>111</v>
      </c>
      <c r="S12" s="233" t="n">
        <v>73</v>
      </c>
      <c r="T12" s="233" t="n">
        <v>176</v>
      </c>
      <c r="U12" s="233" t="n">
        <v>203</v>
      </c>
      <c r="V12" s="233" t="n">
        <v>0</v>
      </c>
      <c r="W12" s="233" t="n">
        <v>0</v>
      </c>
      <c r="X12" s="233" t="n">
        <v>5</v>
      </c>
    </row>
    <row r="13">
      <c r="A13" s="4" t="s">
        <v>14</v>
      </c>
      <c r="B13" s="233" t="n">
        <v>16737</v>
      </c>
      <c r="C13" s="233" t="n">
        <v>287</v>
      </c>
      <c r="D13" s="233" t="n">
        <v>10</v>
      </c>
      <c r="E13" s="233" t="n">
        <v>2021</v>
      </c>
      <c r="F13" s="233" t="n">
        <v>5</v>
      </c>
      <c r="G13" s="233" t="n">
        <v>39</v>
      </c>
      <c r="H13" s="233" t="n">
        <v>1648</v>
      </c>
      <c r="I13" s="233" t="n">
        <v>3985</v>
      </c>
      <c r="J13" s="233" t="n">
        <v>794</v>
      </c>
      <c r="K13" s="233" t="n">
        <v>2837</v>
      </c>
      <c r="L13" s="233" t="n">
        <v>508</v>
      </c>
      <c r="M13" s="233" t="n">
        <v>74</v>
      </c>
      <c r="N13" s="233" t="n">
        <v>323</v>
      </c>
      <c r="O13" s="233" t="n">
        <v>1794</v>
      </c>
      <c r="P13" s="233" t="n">
        <v>1006</v>
      </c>
      <c r="Q13" s="233" t="n">
        <v>9</v>
      </c>
      <c r="R13" s="233" t="n">
        <v>205</v>
      </c>
      <c r="S13" s="233" t="n">
        <v>216</v>
      </c>
      <c r="T13" s="233" t="n">
        <v>348</v>
      </c>
      <c r="U13" s="233" t="n">
        <v>615</v>
      </c>
      <c r="V13" s="233" t="n">
        <v>0</v>
      </c>
      <c r="W13" s="233" t="n">
        <v>1</v>
      </c>
      <c r="X13" s="233" t="n">
        <v>12</v>
      </c>
    </row>
    <row r="14">
      <c r="A14" s="4" t="s">
        <v>15</v>
      </c>
      <c r="B14" s="233" t="n">
        <v>8370</v>
      </c>
      <c r="C14" s="233" t="n">
        <v>203</v>
      </c>
      <c r="D14" s="233" t="n">
        <v>1</v>
      </c>
      <c r="E14" s="233" t="n">
        <v>832</v>
      </c>
      <c r="F14" s="233" t="n">
        <v>1</v>
      </c>
      <c r="G14" s="233" t="n">
        <v>2</v>
      </c>
      <c r="H14" s="233" t="n">
        <v>2432</v>
      </c>
      <c r="I14" s="233" t="n">
        <v>1029</v>
      </c>
      <c r="J14" s="233" t="n">
        <v>292</v>
      </c>
      <c r="K14" s="233" t="n">
        <v>213</v>
      </c>
      <c r="L14" s="233" t="n">
        <v>182</v>
      </c>
      <c r="M14" s="233" t="n">
        <v>104</v>
      </c>
      <c r="N14" s="233" t="n">
        <v>41</v>
      </c>
      <c r="O14" s="233" t="n">
        <v>714</v>
      </c>
      <c r="P14" s="233" t="n">
        <v>417</v>
      </c>
      <c r="Q14" s="233" t="n">
        <v>1</v>
      </c>
      <c r="R14" s="233" t="n">
        <v>157</v>
      </c>
      <c r="S14" s="233" t="n">
        <v>11</v>
      </c>
      <c r="T14" s="233" t="n">
        <v>388</v>
      </c>
      <c r="U14" s="233" t="n">
        <v>1338</v>
      </c>
      <c r="V14" s="233" t="n">
        <v>0</v>
      </c>
      <c r="W14" s="233" t="n">
        <v>0</v>
      </c>
      <c r="X14" s="233" t="n">
        <v>12</v>
      </c>
    </row>
    <row r="15">
      <c r="A15" s="4" t="s">
        <v>16</v>
      </c>
      <c r="B15" s="233" t="n">
        <v>1130</v>
      </c>
      <c r="C15" s="233" t="n">
        <v>8</v>
      </c>
      <c r="D15" s="233" t="n">
        <v>0</v>
      </c>
      <c r="E15" s="233" t="n">
        <v>29</v>
      </c>
      <c r="F15" s="233" t="n">
        <v>0</v>
      </c>
      <c r="G15" s="233" t="n">
        <v>1</v>
      </c>
      <c r="H15" s="233" t="n">
        <v>36</v>
      </c>
      <c r="I15" s="233" t="n">
        <v>89</v>
      </c>
      <c r="J15" s="233" t="n">
        <v>16</v>
      </c>
      <c r="K15" s="233" t="n">
        <v>36</v>
      </c>
      <c r="L15" s="233" t="n">
        <v>24</v>
      </c>
      <c r="M15" s="233" t="n">
        <v>2</v>
      </c>
      <c r="N15" s="233" t="n">
        <v>16</v>
      </c>
      <c r="O15" s="233" t="n">
        <v>59</v>
      </c>
      <c r="P15" s="233" t="n">
        <v>45</v>
      </c>
      <c r="Q15" s="233" t="n">
        <v>1</v>
      </c>
      <c r="R15" s="233" t="n">
        <v>12</v>
      </c>
      <c r="S15" s="233" t="n">
        <v>2</v>
      </c>
      <c r="T15" s="233" t="n">
        <v>15</v>
      </c>
      <c r="U15" s="233" t="n">
        <v>15</v>
      </c>
      <c r="V15" s="233" t="n">
        <v>0</v>
      </c>
      <c r="W15" s="233" t="n">
        <v>0</v>
      </c>
      <c r="X15" s="233" t="n">
        <v>724</v>
      </c>
    </row>
    <row r="16">
      <c r="A16" s="49" t="s">
        <v>232</v>
      </c>
      <c r="B16" s="235" t="n">
        <v>90352</v>
      </c>
      <c r="C16" s="235" t="n">
        <v>2148</v>
      </c>
      <c r="D16" s="235" t="n">
        <v>17</v>
      </c>
      <c r="E16" s="235" t="n">
        <v>11123</v>
      </c>
      <c r="F16" s="235" t="n">
        <v>23</v>
      </c>
      <c r="G16" s="235" t="n">
        <v>92</v>
      </c>
      <c r="H16" s="235" t="n">
        <v>18725</v>
      </c>
      <c r="I16" s="235" t="n">
        <v>16239</v>
      </c>
      <c r="J16" s="235" t="n">
        <v>3323</v>
      </c>
      <c r="K16" s="235" t="n">
        <v>8382</v>
      </c>
      <c r="L16" s="235" t="n">
        <v>2142</v>
      </c>
      <c r="M16" s="235" t="n">
        <v>1110</v>
      </c>
      <c r="N16" s="235" t="n">
        <v>826</v>
      </c>
      <c r="O16" s="235" t="n">
        <v>9110</v>
      </c>
      <c r="P16" s="235" t="n">
        <v>4451</v>
      </c>
      <c r="Q16" s="235" t="n">
        <v>42</v>
      </c>
      <c r="R16" s="235" t="n">
        <v>1452</v>
      </c>
      <c r="S16" s="235" t="n">
        <v>536</v>
      </c>
      <c r="T16" s="235" t="n">
        <v>2457</v>
      </c>
      <c r="U16" s="235" t="n">
        <v>7314</v>
      </c>
      <c r="V16" s="235" t="n">
        <v>2</v>
      </c>
      <c r="W16" s="235" t="n">
        <v>1</v>
      </c>
      <c r="X16" s="235" t="n">
        <v>837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2161</v>
      </c>
      <c r="C18" s="233" t="n">
        <v>25</v>
      </c>
      <c r="D18" s="233" t="n">
        <v>43</v>
      </c>
      <c r="E18" s="233" t="n">
        <v>152</v>
      </c>
      <c r="F18" s="233" t="n">
        <v>61</v>
      </c>
      <c r="G18" s="233" t="n">
        <v>4</v>
      </c>
      <c r="H18" s="233" t="n">
        <v>47</v>
      </c>
      <c r="I18" s="233" t="n">
        <v>261</v>
      </c>
      <c r="J18" s="233" t="n">
        <v>74</v>
      </c>
      <c r="K18" s="233" t="n">
        <v>859</v>
      </c>
      <c r="L18" s="233" t="n">
        <v>106</v>
      </c>
      <c r="M18" s="233" t="n">
        <v>2</v>
      </c>
      <c r="N18" s="233" t="n">
        <v>45</v>
      </c>
      <c r="O18" s="233" t="n">
        <v>73</v>
      </c>
      <c r="P18" s="233" t="n">
        <v>93</v>
      </c>
      <c r="Q18" s="233" t="n">
        <v>0</v>
      </c>
      <c r="R18" s="233" t="n">
        <v>83</v>
      </c>
      <c r="S18" s="233" t="n">
        <v>12</v>
      </c>
      <c r="T18" s="233" t="n">
        <v>146</v>
      </c>
      <c r="U18" s="233" t="n">
        <v>73</v>
      </c>
      <c r="V18" s="233" t="n">
        <v>0</v>
      </c>
      <c r="W18" s="233" t="n">
        <v>0</v>
      </c>
      <c r="X18" s="233" t="n">
        <v>2</v>
      </c>
    </row>
    <row r="19">
      <c r="A19" s="4" t="s">
        <v>12</v>
      </c>
      <c r="B19" s="233" t="n">
        <v>58005</v>
      </c>
      <c r="C19" s="233" t="n">
        <v>1567</v>
      </c>
      <c r="D19" s="233" t="n">
        <v>4</v>
      </c>
      <c r="E19" s="233" t="n">
        <v>7561</v>
      </c>
      <c r="F19" s="233" t="n">
        <v>7</v>
      </c>
      <c r="G19" s="233" t="n">
        <v>32</v>
      </c>
      <c r="H19" s="233" t="n">
        <v>14243</v>
      </c>
      <c r="I19" s="233" t="n">
        <v>9825</v>
      </c>
      <c r="J19" s="233" t="n">
        <v>1982</v>
      </c>
      <c r="K19" s="233" t="n">
        <v>4005</v>
      </c>
      <c r="L19" s="233" t="n">
        <v>1295</v>
      </c>
      <c r="M19" s="233" t="n">
        <v>905</v>
      </c>
      <c r="N19" s="233" t="n">
        <v>278</v>
      </c>
      <c r="O19" s="233" t="n">
        <v>5883</v>
      </c>
      <c r="P19" s="233" t="n">
        <v>2532</v>
      </c>
      <c r="Q19" s="233" t="n">
        <v>29</v>
      </c>
      <c r="R19" s="233" t="n">
        <v>944</v>
      </c>
      <c r="S19" s="233" t="n">
        <v>229</v>
      </c>
      <c r="T19" s="233" t="n">
        <v>1493</v>
      </c>
      <c r="U19" s="233" t="n">
        <v>5106</v>
      </c>
      <c r="V19" s="233" t="n">
        <v>2</v>
      </c>
      <c r="W19" s="233" t="n">
        <v>0</v>
      </c>
      <c r="X19" s="233" t="n">
        <v>83</v>
      </c>
    </row>
    <row r="20">
      <c r="A20" s="4" t="s">
        <v>13</v>
      </c>
      <c r="B20" s="233" t="n">
        <v>62025</v>
      </c>
      <c r="C20" s="233" t="n">
        <v>552</v>
      </c>
      <c r="D20" s="233" t="n">
        <v>16</v>
      </c>
      <c r="E20" s="233" t="n">
        <v>33073</v>
      </c>
      <c r="F20" s="233" t="n">
        <v>113</v>
      </c>
      <c r="G20" s="233" t="n">
        <v>352</v>
      </c>
      <c r="H20" s="233" t="n">
        <v>1274</v>
      </c>
      <c r="I20" s="233" t="n">
        <v>5546</v>
      </c>
      <c r="J20" s="233" t="n">
        <v>3982</v>
      </c>
      <c r="K20" s="233" t="n">
        <v>5473</v>
      </c>
      <c r="L20" s="233" t="n">
        <v>594</v>
      </c>
      <c r="M20" s="233" t="n">
        <v>60</v>
      </c>
      <c r="N20" s="233" t="n">
        <v>1410</v>
      </c>
      <c r="O20" s="233" t="n">
        <v>3542</v>
      </c>
      <c r="P20" s="233" t="n">
        <v>3739</v>
      </c>
      <c r="Q20" s="233" t="n">
        <v>3</v>
      </c>
      <c r="R20" s="233" t="n">
        <v>511</v>
      </c>
      <c r="S20" s="233" t="n">
        <v>327</v>
      </c>
      <c r="T20" s="233" t="n">
        <v>848</v>
      </c>
      <c r="U20" s="233" t="n">
        <v>598</v>
      </c>
      <c r="V20" s="233" t="n">
        <v>0</v>
      </c>
      <c r="W20" s="233" t="n">
        <v>0</v>
      </c>
      <c r="X20" s="233" t="n">
        <v>12</v>
      </c>
    </row>
    <row r="21">
      <c r="A21" s="4" t="s">
        <v>14</v>
      </c>
      <c r="B21" s="233" t="n">
        <v>139569</v>
      </c>
      <c r="C21" s="233" t="n">
        <v>2417</v>
      </c>
      <c r="D21" s="233" t="n">
        <v>68</v>
      </c>
      <c r="E21" s="233" t="n">
        <v>46052</v>
      </c>
      <c r="F21" s="233" t="n">
        <v>103</v>
      </c>
      <c r="G21" s="233" t="n">
        <v>321</v>
      </c>
      <c r="H21" s="233" t="n">
        <v>12325</v>
      </c>
      <c r="I21" s="233" t="n">
        <v>22011</v>
      </c>
      <c r="J21" s="233" t="n">
        <v>8991</v>
      </c>
      <c r="K21" s="233" t="n">
        <v>16504</v>
      </c>
      <c r="L21" s="233" t="n">
        <v>3445</v>
      </c>
      <c r="M21" s="233" t="n">
        <v>266</v>
      </c>
      <c r="N21" s="233" t="n">
        <v>1636</v>
      </c>
      <c r="O21" s="233" t="n">
        <v>8037</v>
      </c>
      <c r="P21" s="233" t="n">
        <v>8593</v>
      </c>
      <c r="Q21" s="233" t="n">
        <v>33</v>
      </c>
      <c r="R21" s="233" t="n">
        <v>610</v>
      </c>
      <c r="S21" s="233" t="n">
        <v>3404</v>
      </c>
      <c r="T21" s="233" t="n">
        <v>2573</v>
      </c>
      <c r="U21" s="233" t="n">
        <v>2156</v>
      </c>
      <c r="V21" s="233" t="n">
        <v>0</v>
      </c>
      <c r="W21" s="233" t="n">
        <v>1</v>
      </c>
      <c r="X21" s="233" t="n">
        <v>23</v>
      </c>
    </row>
    <row r="22">
      <c r="A22" s="4" t="s">
        <v>15</v>
      </c>
      <c r="B22" s="233" t="n">
        <v>8367</v>
      </c>
      <c r="C22" s="233" t="n">
        <v>203</v>
      </c>
      <c r="D22" s="233" t="n">
        <v>1</v>
      </c>
      <c r="E22" s="233" t="n">
        <v>831</v>
      </c>
      <c r="F22" s="233" t="n">
        <v>1</v>
      </c>
      <c r="G22" s="233" t="n">
        <v>2</v>
      </c>
      <c r="H22" s="233" t="n">
        <v>2431</v>
      </c>
      <c r="I22" s="233" t="n">
        <v>1028</v>
      </c>
      <c r="J22" s="233" t="n">
        <v>292</v>
      </c>
      <c r="K22" s="233" t="n">
        <v>213</v>
      </c>
      <c r="L22" s="233" t="n">
        <v>182</v>
      </c>
      <c r="M22" s="233" t="n">
        <v>104</v>
      </c>
      <c r="N22" s="233" t="n">
        <v>41</v>
      </c>
      <c r="O22" s="233" t="n">
        <v>714</v>
      </c>
      <c r="P22" s="233" t="n">
        <v>417</v>
      </c>
      <c r="Q22" s="233" t="n">
        <v>1</v>
      </c>
      <c r="R22" s="233" t="n">
        <v>157</v>
      </c>
      <c r="S22" s="233" t="n">
        <v>11</v>
      </c>
      <c r="T22" s="233" t="n">
        <v>388</v>
      </c>
      <c r="U22" s="233" t="n">
        <v>1338</v>
      </c>
      <c r="V22" s="233" t="n">
        <v>0</v>
      </c>
      <c r="W22" s="233" t="n">
        <v>0</v>
      </c>
      <c r="X22" s="233" t="n">
        <v>12</v>
      </c>
    </row>
    <row r="23">
      <c r="A23" s="4" t="s">
        <v>16</v>
      </c>
      <c r="B23" s="233" t="n">
        <v>1130</v>
      </c>
      <c r="C23" s="233" t="n">
        <v>8</v>
      </c>
      <c r="D23" s="233" t="n">
        <v>0</v>
      </c>
      <c r="E23" s="233" t="n">
        <v>29</v>
      </c>
      <c r="F23" s="233" t="n">
        <v>0</v>
      </c>
      <c r="G23" s="233" t="n">
        <v>1</v>
      </c>
      <c r="H23" s="233" t="n">
        <v>36</v>
      </c>
      <c r="I23" s="233" t="n">
        <v>89</v>
      </c>
      <c r="J23" s="233" t="n">
        <v>16</v>
      </c>
      <c r="K23" s="233" t="n">
        <v>36</v>
      </c>
      <c r="L23" s="233" t="n">
        <v>24</v>
      </c>
      <c r="M23" s="233" t="n">
        <v>2</v>
      </c>
      <c r="N23" s="233" t="n">
        <v>16</v>
      </c>
      <c r="O23" s="233" t="n">
        <v>59</v>
      </c>
      <c r="P23" s="233" t="n">
        <v>45</v>
      </c>
      <c r="Q23" s="233" t="n">
        <v>1</v>
      </c>
      <c r="R23" s="233" t="n">
        <v>12</v>
      </c>
      <c r="S23" s="233" t="n">
        <v>2</v>
      </c>
      <c r="T23" s="233" t="n">
        <v>15</v>
      </c>
      <c r="U23" s="233" t="n">
        <v>15</v>
      </c>
      <c r="V23" s="233" t="n">
        <v>0</v>
      </c>
      <c r="W23" s="233" t="n">
        <v>0</v>
      </c>
      <c r="X23" s="233" t="n">
        <v>724</v>
      </c>
    </row>
    <row r="24">
      <c r="A24" s="49" t="s">
        <v>232</v>
      </c>
      <c r="B24" s="235" t="n">
        <v>271257</v>
      </c>
      <c r="C24" s="235" t="n">
        <v>4772</v>
      </c>
      <c r="D24" s="235" t="n">
        <v>132</v>
      </c>
      <c r="E24" s="235" t="n">
        <v>87698</v>
      </c>
      <c r="F24" s="235" t="n">
        <v>285</v>
      </c>
      <c r="G24" s="235" t="n">
        <v>712</v>
      </c>
      <c r="H24" s="235" t="n">
        <v>30356</v>
      </c>
      <c r="I24" s="235" t="n">
        <v>38760</v>
      </c>
      <c r="J24" s="235" t="n">
        <v>15337</v>
      </c>
      <c r="K24" s="235" t="n">
        <v>27090</v>
      </c>
      <c r="L24" s="235" t="n">
        <v>5646</v>
      </c>
      <c r="M24" s="235" t="n">
        <v>1339</v>
      </c>
      <c r="N24" s="235" t="n">
        <v>3426</v>
      </c>
      <c r="O24" s="235" t="n">
        <v>18308</v>
      </c>
      <c r="P24" s="235" t="n">
        <v>15419</v>
      </c>
      <c r="Q24" s="235" t="n">
        <v>67</v>
      </c>
      <c r="R24" s="235" t="n">
        <v>2317</v>
      </c>
      <c r="S24" s="235" t="n">
        <v>3985</v>
      </c>
      <c r="T24" s="235" t="n">
        <v>5463</v>
      </c>
      <c r="U24" s="235" t="n">
        <v>9286</v>
      </c>
      <c r="V24" s="235" t="n">
        <v>2</v>
      </c>
      <c r="W24" s="235" t="n">
        <v>1</v>
      </c>
      <c r="X24" s="235" t="n">
        <v>856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1326431.13</v>
      </c>
      <c r="C26" s="234" t="n">
        <v>14770.54</v>
      </c>
      <c r="D26" s="234" t="n">
        <v>31954.07</v>
      </c>
      <c r="E26" s="234" t="n">
        <v>40874.02</v>
      </c>
      <c r="F26" s="234" t="n">
        <v>33957.86</v>
      </c>
      <c r="G26" s="234" t="n">
        <v>3908.53</v>
      </c>
      <c r="H26" s="234" t="n">
        <v>33682.93</v>
      </c>
      <c r="I26" s="234" t="n">
        <v>159251.88</v>
      </c>
      <c r="J26" s="234" t="n">
        <v>33575.17</v>
      </c>
      <c r="K26" s="234" t="n">
        <v>556533.41</v>
      </c>
      <c r="L26" s="234" t="n">
        <v>67797.79</v>
      </c>
      <c r="M26" s="234" t="n">
        <v>596.48</v>
      </c>
      <c r="N26" s="234" t="n">
        <v>30167.29</v>
      </c>
      <c r="O26" s="234" t="n">
        <v>40313.04</v>
      </c>
      <c r="P26" s="234" t="n">
        <v>72459.09</v>
      </c>
      <c r="Q26" s="234" t="n">
        <v>0</v>
      </c>
      <c r="R26" s="234" t="n">
        <v>44825.38</v>
      </c>
      <c r="S26" s="234" t="n">
        <v>8019.03</v>
      </c>
      <c r="T26" s="234" t="n">
        <v>107572.8</v>
      </c>
      <c r="U26" s="234" t="n">
        <v>45784.6</v>
      </c>
      <c r="V26" s="234" t="n">
        <v>0</v>
      </c>
      <c r="W26" s="234" t="n">
        <v>0</v>
      </c>
      <c r="X26" s="234" t="n">
        <v>387.22</v>
      </c>
    </row>
    <row r="27">
      <c r="A27" s="4" t="s">
        <v>12</v>
      </c>
      <c r="B27" s="234" t="n">
        <v>44701605.01</v>
      </c>
      <c r="C27" s="234" t="n">
        <v>1269781.61</v>
      </c>
      <c r="D27" s="234" t="n">
        <v>3210</v>
      </c>
      <c r="E27" s="234" t="n">
        <v>5852575.53</v>
      </c>
      <c r="F27" s="234" t="n">
        <v>5370</v>
      </c>
      <c r="G27" s="234" t="n">
        <v>23525.82</v>
      </c>
      <c r="H27" s="234" t="n">
        <v>11742674.11</v>
      </c>
      <c r="I27" s="234" t="n">
        <v>7056720.86</v>
      </c>
      <c r="J27" s="234" t="n">
        <v>1520287.24</v>
      </c>
      <c r="K27" s="234" t="n">
        <v>2968699.69</v>
      </c>
      <c r="L27" s="234" t="n">
        <v>1002152.03</v>
      </c>
      <c r="M27" s="234" t="n">
        <v>637612.61</v>
      </c>
      <c r="N27" s="234" t="n">
        <v>217263.42</v>
      </c>
      <c r="O27" s="234" t="n">
        <v>4472811.9</v>
      </c>
      <c r="P27" s="234" t="n">
        <v>2014826.11</v>
      </c>
      <c r="Q27" s="234" t="n">
        <v>19794.92</v>
      </c>
      <c r="R27" s="234" t="n">
        <v>707743.08</v>
      </c>
      <c r="S27" s="234" t="n">
        <v>148798.82</v>
      </c>
      <c r="T27" s="234" t="n">
        <v>1213007.46</v>
      </c>
      <c r="U27" s="234" t="n">
        <v>3758192.07</v>
      </c>
      <c r="V27" s="234" t="n">
        <v>1740</v>
      </c>
      <c r="W27" s="234" t="n">
        <v>0</v>
      </c>
      <c r="X27" s="234" t="n">
        <v>64817.73</v>
      </c>
    </row>
    <row r="28">
      <c r="A28" s="4" t="s">
        <v>13</v>
      </c>
      <c r="B28" s="234" t="n">
        <v>31508314.31</v>
      </c>
      <c r="C28" s="234" t="n">
        <v>407760.19</v>
      </c>
      <c r="D28" s="234" t="n">
        <v>2280.5</v>
      </c>
      <c r="E28" s="234" t="n">
        <v>15124752.03</v>
      </c>
      <c r="F28" s="234" t="n">
        <v>46566.45</v>
      </c>
      <c r="G28" s="234" t="n">
        <v>93378.13</v>
      </c>
      <c r="H28" s="234" t="n">
        <v>825149.56</v>
      </c>
      <c r="I28" s="234" t="n">
        <v>3129054.51</v>
      </c>
      <c r="J28" s="234" t="n">
        <v>1705274.06</v>
      </c>
      <c r="K28" s="234" t="n">
        <v>3830165.07</v>
      </c>
      <c r="L28" s="234" t="n">
        <v>382205.25</v>
      </c>
      <c r="M28" s="234" t="n">
        <v>35860.83</v>
      </c>
      <c r="N28" s="234" t="n">
        <v>978845.34</v>
      </c>
      <c r="O28" s="234" t="n">
        <v>1653566.43</v>
      </c>
      <c r="P28" s="234" t="n">
        <v>1911671.83</v>
      </c>
      <c r="Q28" s="234" t="n">
        <v>1549.35</v>
      </c>
      <c r="R28" s="234" t="n">
        <v>230682.68</v>
      </c>
      <c r="S28" s="234" t="n">
        <v>178857.48</v>
      </c>
      <c r="T28" s="234" t="n">
        <v>586173.02</v>
      </c>
      <c r="U28" s="234" t="n">
        <v>378763.68</v>
      </c>
      <c r="V28" s="234" t="n">
        <v>0</v>
      </c>
      <c r="W28" s="234" t="n">
        <v>0</v>
      </c>
      <c r="X28" s="234" t="n">
        <v>5757.92</v>
      </c>
    </row>
    <row r="29">
      <c r="A29" s="4" t="s">
        <v>14</v>
      </c>
      <c r="B29" s="234" t="n">
        <v>73418484.84</v>
      </c>
      <c r="C29" s="234" t="n">
        <v>1455520.66</v>
      </c>
      <c r="D29" s="234" t="n">
        <v>39464.68</v>
      </c>
      <c r="E29" s="234" t="n">
        <v>22643297.95</v>
      </c>
      <c r="F29" s="234" t="n">
        <v>38340.61</v>
      </c>
      <c r="G29" s="234" t="n">
        <v>190648.4</v>
      </c>
      <c r="H29" s="234" t="n">
        <v>7037570.98</v>
      </c>
      <c r="I29" s="234" t="n">
        <v>10699421</v>
      </c>
      <c r="J29" s="234" t="n">
        <v>4505087.86</v>
      </c>
      <c r="K29" s="234" t="n">
        <v>9597093.87</v>
      </c>
      <c r="L29" s="234" t="n">
        <v>1979786.7</v>
      </c>
      <c r="M29" s="234" t="n">
        <v>136889.89</v>
      </c>
      <c r="N29" s="234" t="n">
        <v>920341.58</v>
      </c>
      <c r="O29" s="234" t="n">
        <v>4585807.1</v>
      </c>
      <c r="P29" s="234" t="n">
        <v>5042971.48</v>
      </c>
      <c r="Q29" s="234" t="n">
        <v>17629.12</v>
      </c>
      <c r="R29" s="234" t="n">
        <v>310592.44</v>
      </c>
      <c r="S29" s="234" t="n">
        <v>1632061.67</v>
      </c>
      <c r="T29" s="234" t="n">
        <v>1470804.04</v>
      </c>
      <c r="U29" s="234" t="n">
        <v>1102603.14</v>
      </c>
      <c r="V29" s="234" t="n">
        <v>0</v>
      </c>
      <c r="W29" s="234" t="n">
        <v>379.07</v>
      </c>
      <c r="X29" s="234" t="n">
        <v>12172.6</v>
      </c>
    </row>
    <row r="30">
      <c r="A30" s="4" t="s">
        <v>15</v>
      </c>
      <c r="B30" s="234" t="n">
        <v>2922754.35</v>
      </c>
      <c r="C30" s="234" t="n">
        <v>70560.05</v>
      </c>
      <c r="D30" s="234" t="n">
        <v>360</v>
      </c>
      <c r="E30" s="234" t="n">
        <v>290504.63</v>
      </c>
      <c r="F30" s="234" t="n">
        <v>180</v>
      </c>
      <c r="G30" s="234" t="n">
        <v>720</v>
      </c>
      <c r="H30" s="234" t="n">
        <v>862548.75</v>
      </c>
      <c r="I30" s="234" t="n">
        <v>356685.28</v>
      </c>
      <c r="J30" s="234" t="n">
        <v>101963.43</v>
      </c>
      <c r="K30" s="234" t="n">
        <v>73471.21</v>
      </c>
      <c r="L30" s="234" t="n">
        <v>63252.38</v>
      </c>
      <c r="M30" s="234" t="n">
        <v>35529.99</v>
      </c>
      <c r="N30" s="234" t="n">
        <v>14551.07</v>
      </c>
      <c r="O30" s="234" t="n">
        <v>249486.59</v>
      </c>
      <c r="P30" s="234" t="n">
        <v>145986.61</v>
      </c>
      <c r="Q30" s="234" t="n">
        <v>360</v>
      </c>
      <c r="R30" s="234" t="n">
        <v>54722.48</v>
      </c>
      <c r="S30" s="234" t="n">
        <v>3644.61</v>
      </c>
      <c r="T30" s="234" t="n">
        <v>132797.9</v>
      </c>
      <c r="U30" s="234" t="n">
        <v>461109.37</v>
      </c>
      <c r="V30" s="234" t="n">
        <v>0</v>
      </c>
      <c r="W30" s="234" t="n">
        <v>0</v>
      </c>
      <c r="X30" s="234" t="n">
        <v>4320</v>
      </c>
    </row>
    <row r="31">
      <c r="A31" s="4" t="s">
        <v>16</v>
      </c>
      <c r="B31" s="234" t="n">
        <v>396248.19</v>
      </c>
      <c r="C31" s="234" t="n">
        <v>2880</v>
      </c>
      <c r="D31" s="234" t="n">
        <v>0</v>
      </c>
      <c r="E31" s="234" t="n">
        <v>10190.87</v>
      </c>
      <c r="F31" s="234" t="n">
        <v>0</v>
      </c>
      <c r="G31" s="234" t="n">
        <v>360</v>
      </c>
      <c r="H31" s="234" t="n">
        <v>12541.6</v>
      </c>
      <c r="I31" s="234" t="n">
        <v>31394.75</v>
      </c>
      <c r="J31" s="234" t="n">
        <v>5560.09</v>
      </c>
      <c r="K31" s="234" t="n">
        <v>12450.54</v>
      </c>
      <c r="L31" s="234" t="n">
        <v>8314.1</v>
      </c>
      <c r="M31" s="234" t="n">
        <v>720</v>
      </c>
      <c r="N31" s="234" t="n">
        <v>5676.25</v>
      </c>
      <c r="O31" s="234" t="n">
        <v>20939.07</v>
      </c>
      <c r="P31" s="234" t="n">
        <v>15979.61</v>
      </c>
      <c r="Q31" s="234" t="n">
        <v>360</v>
      </c>
      <c r="R31" s="234" t="n">
        <v>4297.98</v>
      </c>
      <c r="S31" s="234" t="n">
        <v>720</v>
      </c>
      <c r="T31" s="234" t="n">
        <v>5400</v>
      </c>
      <c r="U31" s="234" t="n">
        <v>5396.67</v>
      </c>
      <c r="V31" s="234" t="n">
        <v>0</v>
      </c>
      <c r="W31" s="234" t="n">
        <v>0</v>
      </c>
      <c r="X31" s="234" t="n">
        <v>253066.66</v>
      </c>
    </row>
    <row r="32">
      <c r="A32" s="49" t="s">
        <v>232</v>
      </c>
      <c r="B32" s="236" t="n">
        <v>154273837.83</v>
      </c>
      <c r="C32" s="236" t="n">
        <v>3221273.05</v>
      </c>
      <c r="D32" s="236" t="n">
        <v>77269.25</v>
      </c>
      <c r="E32" s="236" t="n">
        <v>43962195.03</v>
      </c>
      <c r="F32" s="236" t="n">
        <v>124414.92</v>
      </c>
      <c r="G32" s="236" t="n">
        <v>312540.88</v>
      </c>
      <c r="H32" s="236" t="n">
        <v>20514167.93</v>
      </c>
      <c r="I32" s="236" t="n">
        <v>21432528.28</v>
      </c>
      <c r="J32" s="236" t="n">
        <v>7871747.85</v>
      </c>
      <c r="K32" s="236" t="n">
        <v>17038413.79</v>
      </c>
      <c r="L32" s="236" t="n">
        <v>3503508.25</v>
      </c>
      <c r="M32" s="236" t="n">
        <v>847209.8</v>
      </c>
      <c r="N32" s="236" t="n">
        <v>2166844.95</v>
      </c>
      <c r="O32" s="236" t="n">
        <v>11022924.13</v>
      </c>
      <c r="P32" s="236" t="n">
        <v>9203894.73</v>
      </c>
      <c r="Q32" s="236" t="n">
        <v>39693.39</v>
      </c>
      <c r="R32" s="236" t="n">
        <v>1352864.04</v>
      </c>
      <c r="S32" s="236" t="n">
        <v>1972101.61</v>
      </c>
      <c r="T32" s="236" t="n">
        <v>3515755.22</v>
      </c>
      <c r="U32" s="236" t="n">
        <v>5751849.53</v>
      </c>
      <c r="V32" s="236" t="n">
        <v>1740</v>
      </c>
      <c r="W32" s="236" t="n">
        <v>379.07</v>
      </c>
      <c r="X32" s="236" t="n">
        <v>340522.13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198</v>
      </c>
      <c r="C10" s="237" t="n">
        <v>1</v>
      </c>
      <c r="D10" s="237" t="n">
        <v>0</v>
      </c>
      <c r="E10" s="237" t="n">
        <v>9</v>
      </c>
      <c r="F10" s="237" t="n">
        <v>0</v>
      </c>
      <c r="G10" s="237" t="n">
        <v>1</v>
      </c>
      <c r="H10" s="237" t="n">
        <v>9</v>
      </c>
      <c r="I10" s="237" t="n">
        <v>33</v>
      </c>
      <c r="J10" s="237" t="n">
        <v>6</v>
      </c>
      <c r="K10" s="237" t="n">
        <v>68</v>
      </c>
      <c r="L10" s="237" t="n">
        <v>3</v>
      </c>
      <c r="M10" s="237" t="n">
        <v>0</v>
      </c>
      <c r="N10" s="237" t="n">
        <v>3</v>
      </c>
      <c r="O10" s="237" t="n">
        <v>12</v>
      </c>
      <c r="P10" s="237" t="n">
        <v>19</v>
      </c>
      <c r="Q10" s="237" t="n">
        <v>0</v>
      </c>
      <c r="R10" s="237" t="n">
        <v>7</v>
      </c>
      <c r="S10" s="237" t="n">
        <v>4</v>
      </c>
      <c r="T10" s="237" t="n">
        <v>10</v>
      </c>
      <c r="U10" s="237" t="n">
        <v>13</v>
      </c>
      <c r="V10" s="237" t="n">
        <v>0</v>
      </c>
      <c r="W10" s="237" t="n">
        <v>0</v>
      </c>
      <c r="X10" s="237" t="n">
        <v>0</v>
      </c>
    </row>
    <row r="11">
      <c r="A11" s="4" t="s">
        <v>12</v>
      </c>
      <c r="B11" s="237" t="n">
        <v>51549</v>
      </c>
      <c r="C11" s="237" t="n">
        <v>1407</v>
      </c>
      <c r="D11" s="237" t="n">
        <v>4</v>
      </c>
      <c r="E11" s="237" t="n">
        <v>6689</v>
      </c>
      <c r="F11" s="237" t="n">
        <v>7</v>
      </c>
      <c r="G11" s="237" t="n">
        <v>26</v>
      </c>
      <c r="H11" s="237" t="n">
        <v>12824</v>
      </c>
      <c r="I11" s="237" t="n">
        <v>8534</v>
      </c>
      <c r="J11" s="237" t="n">
        <v>1777</v>
      </c>
      <c r="K11" s="237" t="n">
        <v>3152</v>
      </c>
      <c r="L11" s="237" t="n">
        <v>1193</v>
      </c>
      <c r="M11" s="237" t="n">
        <v>886</v>
      </c>
      <c r="N11" s="237" t="n">
        <v>239</v>
      </c>
      <c r="O11" s="237" t="n">
        <v>5483</v>
      </c>
      <c r="P11" s="237" t="n">
        <v>2269</v>
      </c>
      <c r="Q11" s="237" t="n">
        <v>26</v>
      </c>
      <c r="R11" s="237" t="n">
        <v>807</v>
      </c>
      <c r="S11" s="237" t="n">
        <v>204</v>
      </c>
      <c r="T11" s="237" t="n">
        <v>1296</v>
      </c>
      <c r="U11" s="237" t="n">
        <v>4645</v>
      </c>
      <c r="V11" s="237" t="n">
        <v>2</v>
      </c>
      <c r="W11" s="237" t="n">
        <v>0</v>
      </c>
      <c r="X11" s="237" t="n">
        <v>79</v>
      </c>
    </row>
    <row r="12">
      <c r="A12" s="4" t="s">
        <v>13</v>
      </c>
      <c r="B12" s="237" t="n">
        <v>4476</v>
      </c>
      <c r="C12" s="237" t="n">
        <v>66</v>
      </c>
      <c r="D12" s="237" t="n">
        <v>2</v>
      </c>
      <c r="E12" s="237" t="n">
        <v>590</v>
      </c>
      <c r="F12" s="237" t="n">
        <v>6</v>
      </c>
      <c r="G12" s="237" t="n">
        <v>13</v>
      </c>
      <c r="H12" s="237" t="n">
        <v>292</v>
      </c>
      <c r="I12" s="237" t="n">
        <v>1004</v>
      </c>
      <c r="J12" s="237" t="n">
        <v>198</v>
      </c>
      <c r="K12" s="237" t="n">
        <v>718</v>
      </c>
      <c r="L12" s="237" t="n">
        <v>114</v>
      </c>
      <c r="M12" s="237" t="n">
        <v>16</v>
      </c>
      <c r="N12" s="237" t="n">
        <v>112</v>
      </c>
      <c r="O12" s="237" t="n">
        <v>539</v>
      </c>
      <c r="P12" s="237" t="n">
        <v>362</v>
      </c>
      <c r="Q12" s="237" t="n">
        <v>1</v>
      </c>
      <c r="R12" s="237" t="n">
        <v>78</v>
      </c>
      <c r="S12" s="237" t="n">
        <v>60</v>
      </c>
      <c r="T12" s="237" t="n">
        <v>132</v>
      </c>
      <c r="U12" s="237" t="n">
        <v>169</v>
      </c>
      <c r="V12" s="237" t="n">
        <v>0</v>
      </c>
      <c r="W12" s="237" t="n">
        <v>0</v>
      </c>
      <c r="X12" s="237" t="n">
        <v>4</v>
      </c>
    </row>
    <row r="13">
      <c r="A13" s="4" t="s">
        <v>14</v>
      </c>
      <c r="B13" s="237" t="n">
        <v>13697</v>
      </c>
      <c r="C13" s="237" t="n">
        <v>252</v>
      </c>
      <c r="D13" s="237" t="n">
        <v>9</v>
      </c>
      <c r="E13" s="237" t="n">
        <v>1644</v>
      </c>
      <c r="F13" s="237" t="n">
        <v>4</v>
      </c>
      <c r="G13" s="237" t="n">
        <v>38</v>
      </c>
      <c r="H13" s="237" t="n">
        <v>1447</v>
      </c>
      <c r="I13" s="237" t="n">
        <v>3218</v>
      </c>
      <c r="J13" s="237" t="n">
        <v>639</v>
      </c>
      <c r="K13" s="237" t="n">
        <v>2076</v>
      </c>
      <c r="L13" s="237" t="n">
        <v>448</v>
      </c>
      <c r="M13" s="237" t="n">
        <v>67</v>
      </c>
      <c r="N13" s="237" t="n">
        <v>264</v>
      </c>
      <c r="O13" s="237" t="n">
        <v>1520</v>
      </c>
      <c r="P13" s="237" t="n">
        <v>877</v>
      </c>
      <c r="Q13" s="237" t="n">
        <v>7</v>
      </c>
      <c r="R13" s="237" t="n">
        <v>173</v>
      </c>
      <c r="S13" s="237" t="n">
        <v>180</v>
      </c>
      <c r="T13" s="237" t="n">
        <v>294</v>
      </c>
      <c r="U13" s="237" t="n">
        <v>531</v>
      </c>
      <c r="V13" s="237" t="n">
        <v>0</v>
      </c>
      <c r="W13" s="237" t="n">
        <v>1</v>
      </c>
      <c r="X13" s="237" t="n">
        <v>8</v>
      </c>
    </row>
    <row r="14">
      <c r="A14" s="4" t="s">
        <v>15</v>
      </c>
      <c r="B14" s="237" t="n">
        <v>7344</v>
      </c>
      <c r="C14" s="237" t="n">
        <v>188</v>
      </c>
      <c r="D14" s="237" t="n">
        <v>1</v>
      </c>
      <c r="E14" s="237" t="n">
        <v>717</v>
      </c>
      <c r="F14" s="237" t="n">
        <v>0</v>
      </c>
      <c r="G14" s="237" t="n">
        <v>1</v>
      </c>
      <c r="H14" s="237" t="n">
        <v>2211</v>
      </c>
      <c r="I14" s="237" t="n">
        <v>900</v>
      </c>
      <c r="J14" s="237" t="n">
        <v>261</v>
      </c>
      <c r="K14" s="237" t="n">
        <v>187</v>
      </c>
      <c r="L14" s="237" t="n">
        <v>168</v>
      </c>
      <c r="M14" s="237" t="n">
        <v>91</v>
      </c>
      <c r="N14" s="237" t="n">
        <v>38</v>
      </c>
      <c r="O14" s="237" t="n">
        <v>664</v>
      </c>
      <c r="P14" s="237" t="n">
        <v>372</v>
      </c>
      <c r="Q14" s="237" t="n">
        <v>1</v>
      </c>
      <c r="R14" s="237" t="n">
        <v>120</v>
      </c>
      <c r="S14" s="237" t="n">
        <v>12</v>
      </c>
      <c r="T14" s="237" t="n">
        <v>307</v>
      </c>
      <c r="U14" s="237" t="n">
        <v>1096</v>
      </c>
      <c r="V14" s="237" t="n">
        <v>0</v>
      </c>
      <c r="W14" s="237" t="n">
        <v>0</v>
      </c>
      <c r="X14" s="237" t="n">
        <v>9</v>
      </c>
    </row>
    <row r="15">
      <c r="A15" s="4" t="s">
        <v>16</v>
      </c>
      <c r="B15" s="237" t="n">
        <v>965</v>
      </c>
      <c r="C15" s="237" t="n">
        <v>8</v>
      </c>
      <c r="D15" s="237" t="n">
        <v>0</v>
      </c>
      <c r="E15" s="237" t="n">
        <v>25</v>
      </c>
      <c r="F15" s="237" t="n">
        <v>0</v>
      </c>
      <c r="G15" s="237" t="n">
        <v>1</v>
      </c>
      <c r="H15" s="237" t="n">
        <v>26</v>
      </c>
      <c r="I15" s="237" t="n">
        <v>81</v>
      </c>
      <c r="J15" s="237" t="n">
        <v>14</v>
      </c>
      <c r="K15" s="237" t="n">
        <v>24</v>
      </c>
      <c r="L15" s="237" t="n">
        <v>20</v>
      </c>
      <c r="M15" s="237" t="n">
        <v>2</v>
      </c>
      <c r="N15" s="237" t="n">
        <v>15</v>
      </c>
      <c r="O15" s="237" t="n">
        <v>48</v>
      </c>
      <c r="P15" s="237" t="n">
        <v>41</v>
      </c>
      <c r="Q15" s="237" t="n">
        <v>1</v>
      </c>
      <c r="R15" s="237" t="n">
        <v>9</v>
      </c>
      <c r="S15" s="237" t="n">
        <v>2</v>
      </c>
      <c r="T15" s="237" t="n">
        <v>10</v>
      </c>
      <c r="U15" s="237" t="n">
        <v>13</v>
      </c>
      <c r="V15" s="237" t="n">
        <v>0</v>
      </c>
      <c r="W15" s="237" t="n">
        <v>0</v>
      </c>
      <c r="X15" s="237" t="n">
        <v>625</v>
      </c>
    </row>
    <row r="16">
      <c r="A16" s="49" t="s">
        <v>232</v>
      </c>
      <c r="B16" s="239" t="n">
        <v>78229</v>
      </c>
      <c r="C16" s="239" t="n">
        <v>1922</v>
      </c>
      <c r="D16" s="239" t="n">
        <v>16</v>
      </c>
      <c r="E16" s="239" t="n">
        <v>9674</v>
      </c>
      <c r="F16" s="239" t="n">
        <v>17</v>
      </c>
      <c r="G16" s="239" t="n">
        <v>80</v>
      </c>
      <c r="H16" s="239" t="n">
        <v>16809</v>
      </c>
      <c r="I16" s="239" t="n">
        <v>13770</v>
      </c>
      <c r="J16" s="239" t="n">
        <v>2895</v>
      </c>
      <c r="K16" s="239" t="n">
        <v>6225</v>
      </c>
      <c r="L16" s="239" t="n">
        <v>1946</v>
      </c>
      <c r="M16" s="239" t="n">
        <v>1062</v>
      </c>
      <c r="N16" s="239" t="n">
        <v>671</v>
      </c>
      <c r="O16" s="239" t="n">
        <v>8266</v>
      </c>
      <c r="P16" s="239" t="n">
        <v>3940</v>
      </c>
      <c r="Q16" s="239" t="n">
        <v>36</v>
      </c>
      <c r="R16" s="239" t="n">
        <v>1194</v>
      </c>
      <c r="S16" s="239" t="n">
        <v>462</v>
      </c>
      <c r="T16" s="239" t="n">
        <v>2049</v>
      </c>
      <c r="U16" s="239" t="n">
        <v>6467</v>
      </c>
      <c r="V16" s="239" t="n">
        <v>2</v>
      </c>
      <c r="W16" s="239" t="n">
        <v>1</v>
      </c>
      <c r="X16" s="239" t="n">
        <v>725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914</v>
      </c>
      <c r="C18" s="237" t="n">
        <v>12</v>
      </c>
      <c r="D18" s="237" t="n">
        <v>0</v>
      </c>
      <c r="E18" s="237" t="n">
        <v>85</v>
      </c>
      <c r="F18" s="237" t="n">
        <v>0</v>
      </c>
      <c r="G18" s="237" t="n">
        <v>5</v>
      </c>
      <c r="H18" s="237" t="n">
        <v>15</v>
      </c>
      <c r="I18" s="237" t="n">
        <v>156</v>
      </c>
      <c r="J18" s="237" t="n">
        <v>55</v>
      </c>
      <c r="K18" s="237" t="n">
        <v>243</v>
      </c>
      <c r="L18" s="237" t="n">
        <v>12</v>
      </c>
      <c r="M18" s="237" t="n">
        <v>0</v>
      </c>
      <c r="N18" s="237" t="n">
        <v>9</v>
      </c>
      <c r="O18" s="237" t="n">
        <v>32</v>
      </c>
      <c r="P18" s="237" t="n">
        <v>192</v>
      </c>
      <c r="Q18" s="237" t="n">
        <v>0</v>
      </c>
      <c r="R18" s="237" t="n">
        <v>38</v>
      </c>
      <c r="S18" s="237" t="n">
        <v>13</v>
      </c>
      <c r="T18" s="237" t="n">
        <v>23</v>
      </c>
      <c r="U18" s="237" t="n">
        <v>24</v>
      </c>
      <c r="V18" s="237" t="n">
        <v>0</v>
      </c>
      <c r="W18" s="237" t="n">
        <v>0</v>
      </c>
      <c r="X18" s="237" t="n">
        <v>0</v>
      </c>
    </row>
    <row r="19">
      <c r="A19" s="4" t="s">
        <v>12</v>
      </c>
      <c r="B19" s="237" t="n">
        <v>51507</v>
      </c>
      <c r="C19" s="237" t="n">
        <v>1405</v>
      </c>
      <c r="D19" s="237" t="n">
        <v>4</v>
      </c>
      <c r="E19" s="237" t="n">
        <v>6687</v>
      </c>
      <c r="F19" s="237" t="n">
        <v>7</v>
      </c>
      <c r="G19" s="237" t="n">
        <v>26</v>
      </c>
      <c r="H19" s="237" t="n">
        <v>12816</v>
      </c>
      <c r="I19" s="237" t="n">
        <v>8527</v>
      </c>
      <c r="J19" s="237" t="n">
        <v>1773</v>
      </c>
      <c r="K19" s="237" t="n">
        <v>3148</v>
      </c>
      <c r="L19" s="237" t="n">
        <v>1193</v>
      </c>
      <c r="M19" s="237" t="n">
        <v>884</v>
      </c>
      <c r="N19" s="237" t="n">
        <v>239</v>
      </c>
      <c r="O19" s="237" t="n">
        <v>5481</v>
      </c>
      <c r="P19" s="237" t="n">
        <v>2267</v>
      </c>
      <c r="Q19" s="237" t="n">
        <v>26</v>
      </c>
      <c r="R19" s="237" t="n">
        <v>805</v>
      </c>
      <c r="S19" s="237" t="n">
        <v>204</v>
      </c>
      <c r="T19" s="237" t="n">
        <v>1293</v>
      </c>
      <c r="U19" s="237" t="n">
        <v>4641</v>
      </c>
      <c r="V19" s="237" t="n">
        <v>2</v>
      </c>
      <c r="W19" s="237" t="n">
        <v>0</v>
      </c>
      <c r="X19" s="237" t="n">
        <v>79</v>
      </c>
    </row>
    <row r="20">
      <c r="A20" s="4" t="s">
        <v>13</v>
      </c>
      <c r="B20" s="237" t="n">
        <v>57014</v>
      </c>
      <c r="C20" s="237" t="n">
        <v>344</v>
      </c>
      <c r="D20" s="237" t="n">
        <v>56</v>
      </c>
      <c r="E20" s="237" t="n">
        <v>35506</v>
      </c>
      <c r="F20" s="237" t="n">
        <v>105</v>
      </c>
      <c r="G20" s="237" t="n">
        <v>83</v>
      </c>
      <c r="H20" s="237" t="n">
        <v>996</v>
      </c>
      <c r="I20" s="237" t="n">
        <v>3894</v>
      </c>
      <c r="J20" s="237" t="n">
        <v>3567</v>
      </c>
      <c r="K20" s="237" t="n">
        <v>3510</v>
      </c>
      <c r="L20" s="237" t="n">
        <v>413</v>
      </c>
      <c r="M20" s="237" t="n">
        <v>22</v>
      </c>
      <c r="N20" s="237" t="n">
        <v>1229</v>
      </c>
      <c r="O20" s="237" t="n">
        <v>3121</v>
      </c>
      <c r="P20" s="237" t="n">
        <v>2543</v>
      </c>
      <c r="Q20" s="237" t="n">
        <v>2</v>
      </c>
      <c r="R20" s="237" t="n">
        <v>339</v>
      </c>
      <c r="S20" s="237" t="n">
        <v>402</v>
      </c>
      <c r="T20" s="237" t="n">
        <v>389</v>
      </c>
      <c r="U20" s="237" t="n">
        <v>485</v>
      </c>
      <c r="V20" s="237" t="n">
        <v>0</v>
      </c>
      <c r="W20" s="237" t="n">
        <v>0</v>
      </c>
      <c r="X20" s="237" t="n">
        <v>8</v>
      </c>
    </row>
    <row r="21">
      <c r="A21" s="4" t="s">
        <v>14</v>
      </c>
      <c r="B21" s="237" t="n">
        <v>109408</v>
      </c>
      <c r="C21" s="237" t="n">
        <v>2024</v>
      </c>
      <c r="D21" s="237" t="n">
        <v>1925</v>
      </c>
      <c r="E21" s="237" t="n">
        <v>35079</v>
      </c>
      <c r="F21" s="237" t="n">
        <v>107</v>
      </c>
      <c r="G21" s="237" t="n">
        <v>307</v>
      </c>
      <c r="H21" s="237" t="n">
        <v>10775</v>
      </c>
      <c r="I21" s="237" t="n">
        <v>17188</v>
      </c>
      <c r="J21" s="237" t="n">
        <v>7023</v>
      </c>
      <c r="K21" s="237" t="n">
        <v>11204</v>
      </c>
      <c r="L21" s="237" t="n">
        <v>2941</v>
      </c>
      <c r="M21" s="237" t="n">
        <v>206</v>
      </c>
      <c r="N21" s="237" t="n">
        <v>1202</v>
      </c>
      <c r="O21" s="237" t="n">
        <v>7033</v>
      </c>
      <c r="P21" s="237" t="n">
        <v>6498</v>
      </c>
      <c r="Q21" s="237" t="n">
        <v>29</v>
      </c>
      <c r="R21" s="237" t="n">
        <v>466</v>
      </c>
      <c r="S21" s="237" t="n">
        <v>1524</v>
      </c>
      <c r="T21" s="237" t="n">
        <v>2110</v>
      </c>
      <c r="U21" s="237" t="n">
        <v>1753</v>
      </c>
      <c r="V21" s="237" t="n">
        <v>0</v>
      </c>
      <c r="W21" s="237" t="n">
        <v>1</v>
      </c>
      <c r="X21" s="237" t="n">
        <v>13</v>
      </c>
    </row>
    <row r="22">
      <c r="A22" s="4" t="s">
        <v>15</v>
      </c>
      <c r="B22" s="237" t="n">
        <v>7341</v>
      </c>
      <c r="C22" s="237" t="n">
        <v>188</v>
      </c>
      <c r="D22" s="237" t="n">
        <v>1</v>
      </c>
      <c r="E22" s="237" t="n">
        <v>716</v>
      </c>
      <c r="F22" s="237" t="n">
        <v>0</v>
      </c>
      <c r="G22" s="237" t="n">
        <v>1</v>
      </c>
      <c r="H22" s="237" t="n">
        <v>2210</v>
      </c>
      <c r="I22" s="237" t="n">
        <v>899</v>
      </c>
      <c r="J22" s="237" t="n">
        <v>261</v>
      </c>
      <c r="K22" s="237" t="n">
        <v>187</v>
      </c>
      <c r="L22" s="237" t="n">
        <v>168</v>
      </c>
      <c r="M22" s="237" t="n">
        <v>91</v>
      </c>
      <c r="N22" s="237" t="n">
        <v>38</v>
      </c>
      <c r="O22" s="237" t="n">
        <v>664</v>
      </c>
      <c r="P22" s="237" t="n">
        <v>372</v>
      </c>
      <c r="Q22" s="237" t="n">
        <v>1</v>
      </c>
      <c r="R22" s="237" t="n">
        <v>120</v>
      </c>
      <c r="S22" s="237" t="n">
        <v>12</v>
      </c>
      <c r="T22" s="237" t="n">
        <v>307</v>
      </c>
      <c r="U22" s="237" t="n">
        <v>1096</v>
      </c>
      <c r="V22" s="237" t="n">
        <v>0</v>
      </c>
      <c r="W22" s="237" t="n">
        <v>0</v>
      </c>
      <c r="X22" s="237" t="n">
        <v>9</v>
      </c>
    </row>
    <row r="23">
      <c r="A23" s="4" t="s">
        <v>16</v>
      </c>
      <c r="B23" s="237" t="n">
        <v>965</v>
      </c>
      <c r="C23" s="237" t="n">
        <v>8</v>
      </c>
      <c r="D23" s="237" t="n">
        <v>0</v>
      </c>
      <c r="E23" s="237" t="n">
        <v>25</v>
      </c>
      <c r="F23" s="237" t="n">
        <v>0</v>
      </c>
      <c r="G23" s="237" t="n">
        <v>1</v>
      </c>
      <c r="H23" s="237" t="n">
        <v>26</v>
      </c>
      <c r="I23" s="237" t="n">
        <v>81</v>
      </c>
      <c r="J23" s="237" t="n">
        <v>14</v>
      </c>
      <c r="K23" s="237" t="n">
        <v>24</v>
      </c>
      <c r="L23" s="237" t="n">
        <v>20</v>
      </c>
      <c r="M23" s="237" t="n">
        <v>2</v>
      </c>
      <c r="N23" s="237" t="n">
        <v>15</v>
      </c>
      <c r="O23" s="237" t="n">
        <v>48</v>
      </c>
      <c r="P23" s="237" t="n">
        <v>41</v>
      </c>
      <c r="Q23" s="237" t="n">
        <v>1</v>
      </c>
      <c r="R23" s="237" t="n">
        <v>9</v>
      </c>
      <c r="S23" s="237" t="n">
        <v>2</v>
      </c>
      <c r="T23" s="237" t="n">
        <v>10</v>
      </c>
      <c r="U23" s="237" t="n">
        <v>13</v>
      </c>
      <c r="V23" s="237" t="n">
        <v>0</v>
      </c>
      <c r="W23" s="237" t="n">
        <v>0</v>
      </c>
      <c r="X23" s="237" t="n">
        <v>625</v>
      </c>
    </row>
    <row r="24">
      <c r="A24" s="49" t="s">
        <v>232</v>
      </c>
      <c r="B24" s="239" t="n">
        <v>227149</v>
      </c>
      <c r="C24" s="239" t="n">
        <v>3981</v>
      </c>
      <c r="D24" s="239" t="n">
        <v>1986</v>
      </c>
      <c r="E24" s="239" t="n">
        <v>78098</v>
      </c>
      <c r="F24" s="239" t="n">
        <v>219</v>
      </c>
      <c r="G24" s="239" t="n">
        <v>423</v>
      </c>
      <c r="H24" s="239" t="n">
        <v>26838</v>
      </c>
      <c r="I24" s="239" t="n">
        <v>30745</v>
      </c>
      <c r="J24" s="239" t="n">
        <v>12693</v>
      </c>
      <c r="K24" s="239" t="n">
        <v>18316</v>
      </c>
      <c r="L24" s="239" t="n">
        <v>4747</v>
      </c>
      <c r="M24" s="239" t="n">
        <v>1205</v>
      </c>
      <c r="N24" s="239" t="n">
        <v>2732</v>
      </c>
      <c r="O24" s="239" t="n">
        <v>16379</v>
      </c>
      <c r="P24" s="239" t="n">
        <v>11913</v>
      </c>
      <c r="Q24" s="239" t="n">
        <v>59</v>
      </c>
      <c r="R24" s="239" t="n">
        <v>1777</v>
      </c>
      <c r="S24" s="239" t="n">
        <v>2157</v>
      </c>
      <c r="T24" s="239" t="n">
        <v>4132</v>
      </c>
      <c r="U24" s="239" t="n">
        <v>8012</v>
      </c>
      <c r="V24" s="239" t="n">
        <v>2</v>
      </c>
      <c r="W24" s="239" t="n">
        <v>1</v>
      </c>
      <c r="X24" s="239" t="n">
        <v>734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457120.15</v>
      </c>
      <c r="C26" s="238" t="n">
        <v>7317.39</v>
      </c>
      <c r="D26" s="238" t="n">
        <v>0</v>
      </c>
      <c r="E26" s="238" t="n">
        <v>15981.44</v>
      </c>
      <c r="F26" s="238" t="n">
        <v>0</v>
      </c>
      <c r="G26" s="238" t="n">
        <v>4715.54</v>
      </c>
      <c r="H26" s="238" t="n">
        <v>11762.91</v>
      </c>
      <c r="I26" s="238" t="n">
        <v>52775.01</v>
      </c>
      <c r="J26" s="238" t="n">
        <v>17507.06</v>
      </c>
      <c r="K26" s="238" t="n">
        <v>153314.95</v>
      </c>
      <c r="L26" s="238" t="n">
        <v>8593.61</v>
      </c>
      <c r="M26" s="238" t="n">
        <v>0</v>
      </c>
      <c r="N26" s="238" t="n">
        <v>6379.87</v>
      </c>
      <c r="O26" s="238" t="n">
        <v>24497.36</v>
      </c>
      <c r="P26" s="238" t="n">
        <v>81053.51</v>
      </c>
      <c r="Q26" s="238" t="n">
        <v>0</v>
      </c>
      <c r="R26" s="238" t="n">
        <v>31623.11</v>
      </c>
      <c r="S26" s="238" t="n">
        <v>7881.64</v>
      </c>
      <c r="T26" s="238" t="n">
        <v>18629.88</v>
      </c>
      <c r="U26" s="238" t="n">
        <v>15086.87</v>
      </c>
      <c r="V26" s="238" t="n">
        <v>0</v>
      </c>
      <c r="W26" s="238" t="n">
        <v>0</v>
      </c>
      <c r="X26" s="238" t="n">
        <v>0</v>
      </c>
    </row>
    <row r="27">
      <c r="A27" s="4" t="s">
        <v>12</v>
      </c>
      <c r="B27" s="238" t="n">
        <v>39548507.91</v>
      </c>
      <c r="C27" s="238" t="n">
        <v>1135389.67</v>
      </c>
      <c r="D27" s="238" t="n">
        <v>2580</v>
      </c>
      <c r="E27" s="238" t="n">
        <v>5180662.18</v>
      </c>
      <c r="F27" s="238" t="n">
        <v>4740</v>
      </c>
      <c r="G27" s="238" t="n">
        <v>20188.81</v>
      </c>
      <c r="H27" s="238" t="n">
        <v>10569207.25</v>
      </c>
      <c r="I27" s="238" t="n">
        <v>6121990.68</v>
      </c>
      <c r="J27" s="238" t="n">
        <v>1353368.87</v>
      </c>
      <c r="K27" s="238" t="n">
        <v>2198899.88</v>
      </c>
      <c r="L27" s="238" t="n">
        <v>914805.42</v>
      </c>
      <c r="M27" s="238" t="n">
        <v>624118.51</v>
      </c>
      <c r="N27" s="238" t="n">
        <v>187362.07</v>
      </c>
      <c r="O27" s="238" t="n">
        <v>4168835.91</v>
      </c>
      <c r="P27" s="238" t="n">
        <v>1799263.29</v>
      </c>
      <c r="Q27" s="238" t="n">
        <v>18518.08</v>
      </c>
      <c r="R27" s="238" t="n">
        <v>608218.13</v>
      </c>
      <c r="S27" s="238" t="n">
        <v>133698.7</v>
      </c>
      <c r="T27" s="238" t="n">
        <v>1035346.06</v>
      </c>
      <c r="U27" s="238" t="n">
        <v>3409546.59</v>
      </c>
      <c r="V27" s="238" t="n">
        <v>1110</v>
      </c>
      <c r="W27" s="238" t="n">
        <v>0</v>
      </c>
      <c r="X27" s="238" t="n">
        <v>60657.81</v>
      </c>
    </row>
    <row r="28">
      <c r="A28" s="4" t="s">
        <v>13</v>
      </c>
      <c r="B28" s="238" t="n">
        <v>22149584.45</v>
      </c>
      <c r="C28" s="238" t="n">
        <v>227530.12</v>
      </c>
      <c r="D28" s="238" t="n">
        <v>22934.36</v>
      </c>
      <c r="E28" s="238" t="n">
        <v>10852907.4</v>
      </c>
      <c r="F28" s="238" t="n">
        <v>51625.08</v>
      </c>
      <c r="G28" s="238" t="n">
        <v>35352.33</v>
      </c>
      <c r="H28" s="238" t="n">
        <v>669789.64</v>
      </c>
      <c r="I28" s="238" t="n">
        <v>2435076.23</v>
      </c>
      <c r="J28" s="238" t="n">
        <v>998179.91</v>
      </c>
      <c r="K28" s="238" t="n">
        <v>2318176.09</v>
      </c>
      <c r="L28" s="238" t="n">
        <v>301439.11</v>
      </c>
      <c r="M28" s="238" t="n">
        <v>16210.99</v>
      </c>
      <c r="N28" s="238" t="n">
        <v>645946.27</v>
      </c>
      <c r="O28" s="238" t="n">
        <v>1441166.31</v>
      </c>
      <c r="P28" s="238" t="n">
        <v>1142323.09</v>
      </c>
      <c r="Q28" s="238" t="n">
        <v>812.41</v>
      </c>
      <c r="R28" s="238" t="n">
        <v>198508.67</v>
      </c>
      <c r="S28" s="238" t="n">
        <v>179072.19</v>
      </c>
      <c r="T28" s="238" t="n">
        <v>293419.96</v>
      </c>
      <c r="U28" s="238" t="n">
        <v>314523.83</v>
      </c>
      <c r="V28" s="238" t="n">
        <v>0</v>
      </c>
      <c r="W28" s="238" t="n">
        <v>0</v>
      </c>
      <c r="X28" s="238" t="n">
        <v>4590.46</v>
      </c>
    </row>
    <row r="29">
      <c r="A29" s="4" t="s">
        <v>14</v>
      </c>
      <c r="B29" s="238" t="n">
        <v>57024257.02</v>
      </c>
      <c r="C29" s="238" t="n">
        <v>1218035.09</v>
      </c>
      <c r="D29" s="238" t="n">
        <v>646675.12</v>
      </c>
      <c r="E29" s="238" t="n">
        <v>17825181.32</v>
      </c>
      <c r="F29" s="238" t="n">
        <v>39140.58</v>
      </c>
      <c r="G29" s="238" t="n">
        <v>154299.97</v>
      </c>
      <c r="H29" s="238" t="n">
        <v>6510936.29</v>
      </c>
      <c r="I29" s="238" t="n">
        <v>8380529.1</v>
      </c>
      <c r="J29" s="238" t="n">
        <v>3417894.87</v>
      </c>
      <c r="K29" s="238" t="n">
        <v>5871565.14</v>
      </c>
      <c r="L29" s="238" t="n">
        <v>1556932.42</v>
      </c>
      <c r="M29" s="238" t="n">
        <v>110144.67</v>
      </c>
      <c r="N29" s="238" t="n">
        <v>676866.49</v>
      </c>
      <c r="O29" s="238" t="n">
        <v>3961292.72</v>
      </c>
      <c r="P29" s="238" t="n">
        <v>3759690.6</v>
      </c>
      <c r="Q29" s="238" t="n">
        <v>15244.96</v>
      </c>
      <c r="R29" s="238" t="n">
        <v>246390.18</v>
      </c>
      <c r="S29" s="238" t="n">
        <v>624857.23</v>
      </c>
      <c r="T29" s="238" t="n">
        <v>1109227.64</v>
      </c>
      <c r="U29" s="238" t="n">
        <v>892967.15</v>
      </c>
      <c r="V29" s="238" t="n">
        <v>0</v>
      </c>
      <c r="W29" s="238" t="n">
        <v>330</v>
      </c>
      <c r="X29" s="238" t="n">
        <v>6055.48</v>
      </c>
    </row>
    <row r="30">
      <c r="A30" s="4" t="s">
        <v>15</v>
      </c>
      <c r="B30" s="238" t="n">
        <v>2565130.42</v>
      </c>
      <c r="C30" s="238" t="n">
        <v>65519.2</v>
      </c>
      <c r="D30" s="238" t="n">
        <v>360</v>
      </c>
      <c r="E30" s="238" t="n">
        <v>249316.77</v>
      </c>
      <c r="F30" s="238" t="n">
        <v>0</v>
      </c>
      <c r="G30" s="238" t="n">
        <v>360</v>
      </c>
      <c r="H30" s="238" t="n">
        <v>784305.45</v>
      </c>
      <c r="I30" s="238" t="n">
        <v>313374.38</v>
      </c>
      <c r="J30" s="238" t="n">
        <v>90925.17</v>
      </c>
      <c r="K30" s="238" t="n">
        <v>63757.98</v>
      </c>
      <c r="L30" s="238" t="n">
        <v>59019.99</v>
      </c>
      <c r="M30" s="238" t="n">
        <v>30245.1</v>
      </c>
      <c r="N30" s="238" t="n">
        <v>13462.55</v>
      </c>
      <c r="O30" s="238" t="n">
        <v>233388.65</v>
      </c>
      <c r="P30" s="238" t="n">
        <v>129618.46</v>
      </c>
      <c r="Q30" s="238" t="n">
        <v>360</v>
      </c>
      <c r="R30" s="238" t="n">
        <v>41956.67</v>
      </c>
      <c r="S30" s="238" t="n">
        <v>4008.74</v>
      </c>
      <c r="T30" s="238" t="n">
        <v>105152.08</v>
      </c>
      <c r="U30" s="238" t="n">
        <v>376759.23</v>
      </c>
      <c r="V30" s="238" t="n">
        <v>0</v>
      </c>
      <c r="W30" s="238" t="n">
        <v>0</v>
      </c>
      <c r="X30" s="238" t="n">
        <v>3240</v>
      </c>
    </row>
    <row r="31">
      <c r="A31" s="4" t="s">
        <v>16</v>
      </c>
      <c r="B31" s="238" t="n">
        <v>338261.13</v>
      </c>
      <c r="C31" s="238" t="n">
        <v>2880</v>
      </c>
      <c r="D31" s="238" t="n">
        <v>0</v>
      </c>
      <c r="E31" s="238" t="n">
        <v>8750.87</v>
      </c>
      <c r="F31" s="238" t="n">
        <v>0</v>
      </c>
      <c r="G31" s="238" t="n">
        <v>360</v>
      </c>
      <c r="H31" s="238" t="n">
        <v>8906.96</v>
      </c>
      <c r="I31" s="238" t="n">
        <v>28398.51</v>
      </c>
      <c r="J31" s="238" t="n">
        <v>4845.29</v>
      </c>
      <c r="K31" s="238" t="n">
        <v>8388.25</v>
      </c>
      <c r="L31" s="238" t="n">
        <v>6853.68</v>
      </c>
      <c r="M31" s="238" t="n">
        <v>720</v>
      </c>
      <c r="N31" s="238" t="n">
        <v>5400</v>
      </c>
      <c r="O31" s="238" t="n">
        <v>16883.07</v>
      </c>
      <c r="P31" s="238" t="n">
        <v>14676.41</v>
      </c>
      <c r="Q31" s="238" t="n">
        <v>360</v>
      </c>
      <c r="R31" s="238" t="n">
        <v>3240</v>
      </c>
      <c r="S31" s="238" t="n">
        <v>720</v>
      </c>
      <c r="T31" s="238" t="n">
        <v>3600</v>
      </c>
      <c r="U31" s="238" t="n">
        <v>4676.67</v>
      </c>
      <c r="V31" s="238" t="n">
        <v>0</v>
      </c>
      <c r="W31" s="238" t="n">
        <v>0</v>
      </c>
      <c r="X31" s="238" t="n">
        <v>218601.42</v>
      </c>
    </row>
    <row r="32">
      <c r="A32" s="49" t="s">
        <v>232</v>
      </c>
      <c r="B32" s="240" t="n">
        <v>122082861.08</v>
      </c>
      <c r="C32" s="240" t="n">
        <v>2656671.47</v>
      </c>
      <c r="D32" s="240" t="n">
        <v>672549.48</v>
      </c>
      <c r="E32" s="240" t="n">
        <v>34132799.98</v>
      </c>
      <c r="F32" s="240" t="n">
        <v>95505.66</v>
      </c>
      <c r="G32" s="240" t="n">
        <v>215276.65</v>
      </c>
      <c r="H32" s="240" t="n">
        <v>18554908.5</v>
      </c>
      <c r="I32" s="240" t="n">
        <v>17332143.91</v>
      </c>
      <c r="J32" s="240" t="n">
        <v>5882721.17</v>
      </c>
      <c r="K32" s="240" t="n">
        <v>10614102.29</v>
      </c>
      <c r="L32" s="240" t="n">
        <v>2847644.23</v>
      </c>
      <c r="M32" s="240" t="n">
        <v>781439.27</v>
      </c>
      <c r="N32" s="240" t="n">
        <v>1535417.25</v>
      </c>
      <c r="O32" s="240" t="n">
        <v>9846064.02</v>
      </c>
      <c r="P32" s="240" t="n">
        <v>6926625.36</v>
      </c>
      <c r="Q32" s="240" t="n">
        <v>35295.45</v>
      </c>
      <c r="R32" s="240" t="n">
        <v>1129936.76</v>
      </c>
      <c r="S32" s="240" t="n">
        <v>950238.5</v>
      </c>
      <c r="T32" s="240" t="n">
        <v>2565375.62</v>
      </c>
      <c r="U32" s="240" t="n">
        <v>5013560.34</v>
      </c>
      <c r="V32" s="240" t="n">
        <v>1110</v>
      </c>
      <c r="W32" s="240" t="n">
        <v>330</v>
      </c>
      <c r="X32" s="240" t="n">
        <v>293145.17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224</v>
      </c>
      <c r="C7" s="18" t="s">
        <v>253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254</v>
      </c>
      <c r="D8" s="3" t="s">
        <v>255</v>
      </c>
      <c r="E8" s="3" t="s">
        <v>256</v>
      </c>
      <c r="F8" s="3" t="s">
        <v>257</v>
      </c>
      <c r="G8" s="3" t="s">
        <v>258</v>
      </c>
      <c r="H8" s="3" t="s">
        <v>259</v>
      </c>
      <c r="I8" s="3" t="s">
        <v>260</v>
      </c>
      <c r="J8" s="3" t="s">
        <v>261</v>
      </c>
      <c r="K8" s="3" t="s">
        <v>262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 t="s">
        <v>268</v>
      </c>
      <c r="R8" s="3" t="s">
        <v>269</v>
      </c>
      <c r="S8" s="3" t="s">
        <v>270</v>
      </c>
      <c r="T8" s="3" t="s">
        <v>271</v>
      </c>
      <c r="U8" s="3" t="s">
        <v>272</v>
      </c>
      <c r="V8" s="3" t="s">
        <v>273</v>
      </c>
      <c r="W8" s="3" t="s">
        <v>274</v>
      </c>
      <c r="X8" s="3" t="s">
        <v>275</v>
      </c>
    </row>
    <row r="9">
      <c r="A9" s="110" t="s">
        <v>231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86</v>
      </c>
      <c r="C10" s="241" t="n">
        <v>2</v>
      </c>
      <c r="D10" s="241" t="n">
        <v>0</v>
      </c>
      <c r="E10" s="241" t="n">
        <v>4</v>
      </c>
      <c r="F10" s="241" t="n">
        <v>0</v>
      </c>
      <c r="G10" s="241" t="n">
        <v>0</v>
      </c>
      <c r="H10" s="241" t="n">
        <v>4</v>
      </c>
      <c r="I10" s="241" t="n">
        <v>16</v>
      </c>
      <c r="J10" s="241" t="n">
        <v>4</v>
      </c>
      <c r="K10" s="241" t="n">
        <v>21</v>
      </c>
      <c r="L10" s="241" t="n">
        <v>1</v>
      </c>
      <c r="M10" s="241" t="n">
        <v>0</v>
      </c>
      <c r="N10" s="241" t="n">
        <v>1</v>
      </c>
      <c r="O10" s="241" t="n">
        <v>9</v>
      </c>
      <c r="P10" s="241" t="n">
        <v>12</v>
      </c>
      <c r="Q10" s="241" t="n">
        <v>0</v>
      </c>
      <c r="R10" s="241" t="n">
        <v>3</v>
      </c>
      <c r="S10" s="241" t="n">
        <v>1</v>
      </c>
      <c r="T10" s="241" t="n">
        <v>4</v>
      </c>
      <c r="U10" s="241" t="n">
        <v>4</v>
      </c>
      <c r="V10" s="241" t="n">
        <v>0</v>
      </c>
      <c r="W10" s="241" t="n">
        <v>0</v>
      </c>
      <c r="X10" s="241" t="n">
        <v>0</v>
      </c>
    </row>
    <row r="11">
      <c r="A11" s="4" t="s">
        <v>12</v>
      </c>
      <c r="B11" s="241" t="n">
        <v>29921</v>
      </c>
      <c r="C11" s="241" t="n">
        <v>800</v>
      </c>
      <c r="D11" s="241" t="n">
        <v>2</v>
      </c>
      <c r="E11" s="241" t="n">
        <v>3691</v>
      </c>
      <c r="F11" s="241" t="n">
        <v>2</v>
      </c>
      <c r="G11" s="241" t="n">
        <v>22</v>
      </c>
      <c r="H11" s="241" t="n">
        <v>7111</v>
      </c>
      <c r="I11" s="241" t="n">
        <v>5378</v>
      </c>
      <c r="J11" s="241" t="n">
        <v>1070</v>
      </c>
      <c r="K11" s="241" t="n">
        <v>1684</v>
      </c>
      <c r="L11" s="241" t="n">
        <v>703</v>
      </c>
      <c r="M11" s="241" t="n">
        <v>520</v>
      </c>
      <c r="N11" s="241" t="n">
        <v>133</v>
      </c>
      <c r="O11" s="241" t="n">
        <v>3301</v>
      </c>
      <c r="P11" s="241" t="n">
        <v>1309</v>
      </c>
      <c r="Q11" s="241" t="n">
        <v>13</v>
      </c>
      <c r="R11" s="241" t="n">
        <v>453</v>
      </c>
      <c r="S11" s="241" t="n">
        <v>116</v>
      </c>
      <c r="T11" s="241" t="n">
        <v>749</v>
      </c>
      <c r="U11" s="241" t="n">
        <v>2816</v>
      </c>
      <c r="V11" s="241" t="n">
        <v>1</v>
      </c>
      <c r="W11" s="241" t="n">
        <v>0</v>
      </c>
      <c r="X11" s="241" t="n">
        <v>47</v>
      </c>
    </row>
    <row r="12">
      <c r="A12" s="4" t="s">
        <v>13</v>
      </c>
      <c r="B12" s="241" t="n">
        <v>3495</v>
      </c>
      <c r="C12" s="241" t="n">
        <v>58</v>
      </c>
      <c r="D12" s="241" t="n">
        <v>0</v>
      </c>
      <c r="E12" s="241" t="n">
        <v>406</v>
      </c>
      <c r="F12" s="241" t="n">
        <v>1</v>
      </c>
      <c r="G12" s="241" t="n">
        <v>8</v>
      </c>
      <c r="H12" s="241" t="n">
        <v>216</v>
      </c>
      <c r="I12" s="241" t="n">
        <v>782</v>
      </c>
      <c r="J12" s="241" t="n">
        <v>166</v>
      </c>
      <c r="K12" s="241" t="n">
        <v>566</v>
      </c>
      <c r="L12" s="241" t="n">
        <v>95</v>
      </c>
      <c r="M12" s="241" t="n">
        <v>7</v>
      </c>
      <c r="N12" s="241" t="n">
        <v>85</v>
      </c>
      <c r="O12" s="241" t="n">
        <v>461</v>
      </c>
      <c r="P12" s="241" t="n">
        <v>321</v>
      </c>
      <c r="Q12" s="241" t="n">
        <v>0</v>
      </c>
      <c r="R12" s="241" t="n">
        <v>61</v>
      </c>
      <c r="S12" s="241" t="n">
        <v>36</v>
      </c>
      <c r="T12" s="241" t="n">
        <v>92</v>
      </c>
      <c r="U12" s="241" t="n">
        <v>133</v>
      </c>
      <c r="V12" s="241" t="n">
        <v>0</v>
      </c>
      <c r="W12" s="241" t="n">
        <v>0</v>
      </c>
      <c r="X12" s="241" t="n">
        <v>1</v>
      </c>
    </row>
    <row r="13">
      <c r="A13" s="4" t="s">
        <v>14</v>
      </c>
      <c r="B13" s="241" t="n">
        <v>0</v>
      </c>
      <c r="C13" s="241" t="n">
        <v>0</v>
      </c>
      <c r="D13" s="241" t="n">
        <v>0</v>
      </c>
      <c r="E13" s="241" t="n">
        <v>0</v>
      </c>
      <c r="F13" s="241" t="n">
        <v>0</v>
      </c>
      <c r="G13" s="241" t="n">
        <v>0</v>
      </c>
      <c r="H13" s="241" t="n">
        <v>0</v>
      </c>
      <c r="I13" s="241" t="n">
        <v>0</v>
      </c>
      <c r="J13" s="241" t="n">
        <v>0</v>
      </c>
      <c r="K13" s="241" t="n">
        <v>0</v>
      </c>
      <c r="L13" s="241" t="n">
        <v>0</v>
      </c>
      <c r="M13" s="241" t="n">
        <v>0</v>
      </c>
      <c r="N13" s="241" t="n">
        <v>0</v>
      </c>
      <c r="O13" s="241" t="n">
        <v>0</v>
      </c>
      <c r="P13" s="241" t="n">
        <v>0</v>
      </c>
      <c r="Q13" s="241" t="n">
        <v>0</v>
      </c>
      <c r="R13" s="241" t="n">
        <v>0</v>
      </c>
      <c r="S13" s="241" t="n">
        <v>0</v>
      </c>
      <c r="T13" s="241" t="n">
        <v>0</v>
      </c>
      <c r="U13" s="241" t="n">
        <v>0</v>
      </c>
      <c r="V13" s="241" t="n">
        <v>0</v>
      </c>
      <c r="W13" s="241" t="n">
        <v>0</v>
      </c>
      <c r="X13" s="241" t="n">
        <v>0</v>
      </c>
    </row>
    <row r="14">
      <c r="A14" s="4" t="s">
        <v>15</v>
      </c>
      <c r="B14" s="241" t="n">
        <v>5151</v>
      </c>
      <c r="C14" s="241" t="n">
        <v>132</v>
      </c>
      <c r="D14" s="241" t="n">
        <v>1</v>
      </c>
      <c r="E14" s="241" t="n">
        <v>472</v>
      </c>
      <c r="F14" s="241" t="n">
        <v>0</v>
      </c>
      <c r="G14" s="241" t="n">
        <v>0</v>
      </c>
      <c r="H14" s="241" t="n">
        <v>1508</v>
      </c>
      <c r="I14" s="241" t="n">
        <v>672</v>
      </c>
      <c r="J14" s="241" t="n">
        <v>187</v>
      </c>
      <c r="K14" s="241" t="n">
        <v>111</v>
      </c>
      <c r="L14" s="241" t="n">
        <v>118</v>
      </c>
      <c r="M14" s="241" t="n">
        <v>70</v>
      </c>
      <c r="N14" s="241" t="n">
        <v>29</v>
      </c>
      <c r="O14" s="241" t="n">
        <v>571</v>
      </c>
      <c r="P14" s="241" t="n">
        <v>281</v>
      </c>
      <c r="Q14" s="241" t="n">
        <v>1</v>
      </c>
      <c r="R14" s="241" t="n">
        <v>100</v>
      </c>
      <c r="S14" s="241" t="n">
        <v>8</v>
      </c>
      <c r="T14" s="241" t="n">
        <v>194</v>
      </c>
      <c r="U14" s="241" t="n">
        <v>690</v>
      </c>
      <c r="V14" s="241" t="n">
        <v>0</v>
      </c>
      <c r="W14" s="241" t="n">
        <v>0</v>
      </c>
      <c r="X14" s="241" t="n">
        <v>6</v>
      </c>
    </row>
    <row r="15">
      <c r="A15" s="4" t="s">
        <v>16</v>
      </c>
      <c r="B15" s="241" t="n">
        <v>682</v>
      </c>
      <c r="C15" s="241" t="n">
        <v>6</v>
      </c>
      <c r="D15" s="241" t="n">
        <v>0</v>
      </c>
      <c r="E15" s="241" t="n">
        <v>16</v>
      </c>
      <c r="F15" s="241" t="n">
        <v>0</v>
      </c>
      <c r="G15" s="241" t="n">
        <v>1</v>
      </c>
      <c r="H15" s="241" t="n">
        <v>19</v>
      </c>
      <c r="I15" s="241" t="n">
        <v>59</v>
      </c>
      <c r="J15" s="241" t="n">
        <v>9</v>
      </c>
      <c r="K15" s="241" t="n">
        <v>20</v>
      </c>
      <c r="L15" s="241" t="n">
        <v>10</v>
      </c>
      <c r="M15" s="241" t="n">
        <v>0</v>
      </c>
      <c r="N15" s="241" t="n">
        <v>6</v>
      </c>
      <c r="O15" s="241" t="n">
        <v>37</v>
      </c>
      <c r="P15" s="241" t="n">
        <v>31</v>
      </c>
      <c r="Q15" s="241" t="n">
        <v>0</v>
      </c>
      <c r="R15" s="241" t="n">
        <v>7</v>
      </c>
      <c r="S15" s="241" t="n">
        <v>1</v>
      </c>
      <c r="T15" s="241" t="n">
        <v>7</v>
      </c>
      <c r="U15" s="241" t="n">
        <v>12</v>
      </c>
      <c r="V15" s="241" t="n">
        <v>0</v>
      </c>
      <c r="W15" s="241" t="n">
        <v>0</v>
      </c>
      <c r="X15" s="241" t="n">
        <v>441</v>
      </c>
    </row>
    <row r="16">
      <c r="A16" s="49" t="s">
        <v>232</v>
      </c>
      <c r="B16" s="243" t="n">
        <v>39335</v>
      </c>
      <c r="C16" s="243" t="n">
        <v>998</v>
      </c>
      <c r="D16" s="243" t="n">
        <v>3</v>
      </c>
      <c r="E16" s="243" t="n">
        <v>4589</v>
      </c>
      <c r="F16" s="243" t="n">
        <v>3</v>
      </c>
      <c r="G16" s="243" t="n">
        <v>31</v>
      </c>
      <c r="H16" s="243" t="n">
        <v>8858</v>
      </c>
      <c r="I16" s="243" t="n">
        <v>6907</v>
      </c>
      <c r="J16" s="243" t="n">
        <v>1436</v>
      </c>
      <c r="K16" s="243" t="n">
        <v>2402</v>
      </c>
      <c r="L16" s="243" t="n">
        <v>927</v>
      </c>
      <c r="M16" s="243" t="n">
        <v>597</v>
      </c>
      <c r="N16" s="243" t="n">
        <v>254</v>
      </c>
      <c r="O16" s="243" t="n">
        <v>4379</v>
      </c>
      <c r="P16" s="243" t="n">
        <v>1954</v>
      </c>
      <c r="Q16" s="243" t="n">
        <v>14</v>
      </c>
      <c r="R16" s="243" t="n">
        <v>624</v>
      </c>
      <c r="S16" s="243" t="n">
        <v>162</v>
      </c>
      <c r="T16" s="243" t="n">
        <v>1046</v>
      </c>
      <c r="U16" s="243" t="n">
        <v>3655</v>
      </c>
      <c r="V16" s="243" t="n">
        <v>1</v>
      </c>
      <c r="W16" s="243" t="n">
        <v>0</v>
      </c>
      <c r="X16" s="243" t="n">
        <v>495</v>
      </c>
    </row>
    <row r="17">
      <c r="A17" s="110" t="s">
        <v>233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859</v>
      </c>
      <c r="C18" s="241" t="n">
        <v>11</v>
      </c>
      <c r="D18" s="241" t="n">
        <v>0</v>
      </c>
      <c r="E18" s="241" t="n">
        <v>605</v>
      </c>
      <c r="F18" s="241" t="n">
        <v>0</v>
      </c>
      <c r="G18" s="241" t="n">
        <v>0</v>
      </c>
      <c r="H18" s="241" t="n">
        <v>5</v>
      </c>
      <c r="I18" s="241" t="n">
        <v>60</v>
      </c>
      <c r="J18" s="241" t="n">
        <v>6</v>
      </c>
      <c r="K18" s="241" t="n">
        <v>74</v>
      </c>
      <c r="L18" s="241" t="n">
        <v>4</v>
      </c>
      <c r="M18" s="241" t="n">
        <v>0</v>
      </c>
      <c r="N18" s="241" t="n">
        <v>6</v>
      </c>
      <c r="O18" s="241" t="n">
        <v>21</v>
      </c>
      <c r="P18" s="241" t="n">
        <v>35</v>
      </c>
      <c r="Q18" s="241" t="n">
        <v>0</v>
      </c>
      <c r="R18" s="241" t="n">
        <v>8</v>
      </c>
      <c r="S18" s="241" t="n">
        <v>5</v>
      </c>
      <c r="T18" s="241" t="n">
        <v>11</v>
      </c>
      <c r="U18" s="241" t="n">
        <v>8</v>
      </c>
      <c r="V18" s="241" t="n">
        <v>0</v>
      </c>
      <c r="W18" s="241" t="n">
        <v>0</v>
      </c>
      <c r="X18" s="241" t="n">
        <v>0</v>
      </c>
    </row>
    <row r="19">
      <c r="A19" s="4" t="s">
        <v>12</v>
      </c>
      <c r="B19" s="241" t="n">
        <v>29903</v>
      </c>
      <c r="C19" s="241" t="n">
        <v>799</v>
      </c>
      <c r="D19" s="241" t="n">
        <v>2</v>
      </c>
      <c r="E19" s="241" t="n">
        <v>3690</v>
      </c>
      <c r="F19" s="241" t="n">
        <v>2</v>
      </c>
      <c r="G19" s="241" t="n">
        <v>22</v>
      </c>
      <c r="H19" s="241" t="n">
        <v>7106</v>
      </c>
      <c r="I19" s="241" t="n">
        <v>5374</v>
      </c>
      <c r="J19" s="241" t="n">
        <v>1070</v>
      </c>
      <c r="K19" s="241" t="n">
        <v>1680</v>
      </c>
      <c r="L19" s="241" t="n">
        <v>702</v>
      </c>
      <c r="M19" s="241" t="n">
        <v>519</v>
      </c>
      <c r="N19" s="241" t="n">
        <v>133</v>
      </c>
      <c r="O19" s="241" t="n">
        <v>3301</v>
      </c>
      <c r="P19" s="241" t="n">
        <v>1309</v>
      </c>
      <c r="Q19" s="241" t="n">
        <v>13</v>
      </c>
      <c r="R19" s="241" t="n">
        <v>452</v>
      </c>
      <c r="S19" s="241" t="n">
        <v>116</v>
      </c>
      <c r="T19" s="241" t="n">
        <v>749</v>
      </c>
      <c r="U19" s="241" t="n">
        <v>2816</v>
      </c>
      <c r="V19" s="241" t="n">
        <v>1</v>
      </c>
      <c r="W19" s="241" t="n">
        <v>0</v>
      </c>
      <c r="X19" s="241" t="n">
        <v>47</v>
      </c>
    </row>
    <row r="20">
      <c r="A20" s="4" t="s">
        <v>13</v>
      </c>
      <c r="B20" s="241" t="n">
        <v>40294</v>
      </c>
      <c r="C20" s="241" t="n">
        <v>296</v>
      </c>
      <c r="D20" s="241" t="n">
        <v>0</v>
      </c>
      <c r="E20" s="241" t="n">
        <v>26492</v>
      </c>
      <c r="F20" s="241" t="n">
        <v>7</v>
      </c>
      <c r="G20" s="241" t="n">
        <v>29</v>
      </c>
      <c r="H20" s="241" t="n">
        <v>645</v>
      </c>
      <c r="I20" s="241" t="n">
        <v>3230</v>
      </c>
      <c r="J20" s="241" t="n">
        <v>2158</v>
      </c>
      <c r="K20" s="241" t="n">
        <v>2479</v>
      </c>
      <c r="L20" s="241" t="n">
        <v>279</v>
      </c>
      <c r="M20" s="241" t="n">
        <v>14</v>
      </c>
      <c r="N20" s="241" t="n">
        <v>348</v>
      </c>
      <c r="O20" s="241" t="n">
        <v>1405</v>
      </c>
      <c r="P20" s="241" t="n">
        <v>1928</v>
      </c>
      <c r="Q20" s="241" t="n">
        <v>0</v>
      </c>
      <c r="R20" s="241" t="n">
        <v>186</v>
      </c>
      <c r="S20" s="241" t="n">
        <v>175</v>
      </c>
      <c r="T20" s="241" t="n">
        <v>256</v>
      </c>
      <c r="U20" s="241" t="n">
        <v>366</v>
      </c>
      <c r="V20" s="241" t="n">
        <v>0</v>
      </c>
      <c r="W20" s="241" t="n">
        <v>0</v>
      </c>
      <c r="X20" s="241" t="n">
        <v>1</v>
      </c>
    </row>
    <row r="21">
      <c r="A21" s="4" t="s">
        <v>14</v>
      </c>
      <c r="B21" s="241" t="n">
        <v>0</v>
      </c>
      <c r="C21" s="241" t="n">
        <v>0</v>
      </c>
      <c r="D21" s="241" t="n">
        <v>0</v>
      </c>
      <c r="E21" s="241" t="n">
        <v>0</v>
      </c>
      <c r="F21" s="241" t="n">
        <v>0</v>
      </c>
      <c r="G21" s="241" t="n">
        <v>0</v>
      </c>
      <c r="H21" s="241" t="n">
        <v>0</v>
      </c>
      <c r="I21" s="241" t="n">
        <v>0</v>
      </c>
      <c r="J21" s="241" t="n">
        <v>0</v>
      </c>
      <c r="K21" s="241" t="n">
        <v>0</v>
      </c>
      <c r="L21" s="241" t="n">
        <v>0</v>
      </c>
      <c r="M21" s="241" t="n">
        <v>0</v>
      </c>
      <c r="N21" s="241" t="n">
        <v>0</v>
      </c>
      <c r="O21" s="241" t="n">
        <v>0</v>
      </c>
      <c r="P21" s="241" t="n">
        <v>0</v>
      </c>
      <c r="Q21" s="241" t="n">
        <v>0</v>
      </c>
      <c r="R21" s="241" t="n">
        <v>0</v>
      </c>
      <c r="S21" s="241" t="n">
        <v>0</v>
      </c>
      <c r="T21" s="241" t="n">
        <v>0</v>
      </c>
      <c r="U21" s="241" t="n">
        <v>0</v>
      </c>
      <c r="V21" s="241" t="n">
        <v>0</v>
      </c>
      <c r="W21" s="241" t="n">
        <v>0</v>
      </c>
      <c r="X21" s="241" t="n">
        <v>0</v>
      </c>
    </row>
    <row r="22">
      <c r="A22" s="4" t="s">
        <v>15</v>
      </c>
      <c r="B22" s="241" t="n">
        <v>5149</v>
      </c>
      <c r="C22" s="241" t="n">
        <v>132</v>
      </c>
      <c r="D22" s="241" t="n">
        <v>1</v>
      </c>
      <c r="E22" s="241" t="n">
        <v>472</v>
      </c>
      <c r="F22" s="241" t="n">
        <v>0</v>
      </c>
      <c r="G22" s="241" t="n">
        <v>0</v>
      </c>
      <c r="H22" s="241" t="n">
        <v>1507</v>
      </c>
      <c r="I22" s="241" t="n">
        <v>672</v>
      </c>
      <c r="J22" s="241" t="n">
        <v>187</v>
      </c>
      <c r="K22" s="241" t="n">
        <v>111</v>
      </c>
      <c r="L22" s="241" t="n">
        <v>118</v>
      </c>
      <c r="M22" s="241" t="n">
        <v>70</v>
      </c>
      <c r="N22" s="241" t="n">
        <v>29</v>
      </c>
      <c r="O22" s="241" t="n">
        <v>570</v>
      </c>
      <c r="P22" s="241" t="n">
        <v>281</v>
      </c>
      <c r="Q22" s="241" t="n">
        <v>1</v>
      </c>
      <c r="R22" s="241" t="n">
        <v>100</v>
      </c>
      <c r="S22" s="241" t="n">
        <v>8</v>
      </c>
      <c r="T22" s="241" t="n">
        <v>194</v>
      </c>
      <c r="U22" s="241" t="n">
        <v>690</v>
      </c>
      <c r="V22" s="241" t="n">
        <v>0</v>
      </c>
      <c r="W22" s="241" t="n">
        <v>0</v>
      </c>
      <c r="X22" s="241" t="n">
        <v>6</v>
      </c>
    </row>
    <row r="23">
      <c r="A23" s="4" t="s">
        <v>16</v>
      </c>
      <c r="B23" s="241" t="n">
        <v>682</v>
      </c>
      <c r="C23" s="241" t="n">
        <v>6</v>
      </c>
      <c r="D23" s="241" t="n">
        <v>0</v>
      </c>
      <c r="E23" s="241" t="n">
        <v>16</v>
      </c>
      <c r="F23" s="241" t="n">
        <v>0</v>
      </c>
      <c r="G23" s="241" t="n">
        <v>1</v>
      </c>
      <c r="H23" s="241" t="n">
        <v>19</v>
      </c>
      <c r="I23" s="241" t="n">
        <v>59</v>
      </c>
      <c r="J23" s="241" t="n">
        <v>9</v>
      </c>
      <c r="K23" s="241" t="n">
        <v>20</v>
      </c>
      <c r="L23" s="241" t="n">
        <v>10</v>
      </c>
      <c r="M23" s="241" t="n">
        <v>0</v>
      </c>
      <c r="N23" s="241" t="n">
        <v>6</v>
      </c>
      <c r="O23" s="241" t="n">
        <v>37</v>
      </c>
      <c r="P23" s="241" t="n">
        <v>31</v>
      </c>
      <c r="Q23" s="241" t="n">
        <v>0</v>
      </c>
      <c r="R23" s="241" t="n">
        <v>7</v>
      </c>
      <c r="S23" s="241" t="n">
        <v>1</v>
      </c>
      <c r="T23" s="241" t="n">
        <v>7</v>
      </c>
      <c r="U23" s="241" t="n">
        <v>12</v>
      </c>
      <c r="V23" s="241" t="n">
        <v>0</v>
      </c>
      <c r="W23" s="241" t="n">
        <v>0</v>
      </c>
      <c r="X23" s="241" t="n">
        <v>441</v>
      </c>
    </row>
    <row r="24">
      <c r="A24" s="49" t="s">
        <v>232</v>
      </c>
      <c r="B24" s="243" t="n">
        <v>76887</v>
      </c>
      <c r="C24" s="243" t="n">
        <v>1244</v>
      </c>
      <c r="D24" s="243" t="n">
        <v>3</v>
      </c>
      <c r="E24" s="243" t="n">
        <v>31275</v>
      </c>
      <c r="F24" s="243" t="n">
        <v>9</v>
      </c>
      <c r="G24" s="243" t="n">
        <v>52</v>
      </c>
      <c r="H24" s="243" t="n">
        <v>9282</v>
      </c>
      <c r="I24" s="243" t="n">
        <v>9395</v>
      </c>
      <c r="J24" s="243" t="n">
        <v>3430</v>
      </c>
      <c r="K24" s="243" t="n">
        <v>4364</v>
      </c>
      <c r="L24" s="243" t="n">
        <v>1113</v>
      </c>
      <c r="M24" s="243" t="n">
        <v>603</v>
      </c>
      <c r="N24" s="243" t="n">
        <v>522</v>
      </c>
      <c r="O24" s="243" t="n">
        <v>5334</v>
      </c>
      <c r="P24" s="243" t="n">
        <v>3584</v>
      </c>
      <c r="Q24" s="243" t="n">
        <v>14</v>
      </c>
      <c r="R24" s="243" t="n">
        <v>753</v>
      </c>
      <c r="S24" s="243" t="n">
        <v>305</v>
      </c>
      <c r="T24" s="243" t="n">
        <v>1217</v>
      </c>
      <c r="U24" s="243" t="n">
        <v>3892</v>
      </c>
      <c r="V24" s="243" t="n">
        <v>1</v>
      </c>
      <c r="W24" s="243" t="n">
        <v>0</v>
      </c>
      <c r="X24" s="243" t="n">
        <v>495</v>
      </c>
    </row>
    <row r="25">
      <c r="A25" s="110" t="s">
        <v>234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162253.72</v>
      </c>
      <c r="C26" s="242" t="n">
        <v>3497.66</v>
      </c>
      <c r="D26" s="242" t="n">
        <v>0</v>
      </c>
      <c r="E26" s="242" t="n">
        <v>49748.56</v>
      </c>
      <c r="F26" s="242" t="n">
        <v>0</v>
      </c>
      <c r="G26" s="242" t="n">
        <v>0</v>
      </c>
      <c r="H26" s="242" t="n">
        <v>2123.92</v>
      </c>
      <c r="I26" s="242" t="n">
        <v>33059.96</v>
      </c>
      <c r="J26" s="242" t="n">
        <v>2786.91</v>
      </c>
      <c r="K26" s="242" t="n">
        <v>27587.64</v>
      </c>
      <c r="L26" s="242" t="n">
        <v>1417.84</v>
      </c>
      <c r="M26" s="242" t="n">
        <v>0</v>
      </c>
      <c r="N26" s="242" t="n">
        <v>2913.7</v>
      </c>
      <c r="O26" s="242" t="n">
        <v>8908.74</v>
      </c>
      <c r="P26" s="242" t="n">
        <v>14288.38</v>
      </c>
      <c r="Q26" s="242" t="n">
        <v>0</v>
      </c>
      <c r="R26" s="242" t="n">
        <v>4515.67</v>
      </c>
      <c r="S26" s="242" t="n">
        <v>1869</v>
      </c>
      <c r="T26" s="242" t="n">
        <v>6165.05</v>
      </c>
      <c r="U26" s="242" t="n">
        <v>3370.69</v>
      </c>
      <c r="V26" s="242" t="n">
        <v>0</v>
      </c>
      <c r="W26" s="242" t="n">
        <v>0</v>
      </c>
      <c r="X26" s="242" t="n">
        <v>0</v>
      </c>
    </row>
    <row r="27">
      <c r="A27" s="4" t="s">
        <v>12</v>
      </c>
      <c r="B27" s="242" t="n">
        <v>13558386.55</v>
      </c>
      <c r="C27" s="242" t="n">
        <v>390062.11</v>
      </c>
      <c r="D27" s="242" t="n">
        <v>960</v>
      </c>
      <c r="E27" s="242" t="n">
        <v>1692353.78</v>
      </c>
      <c r="F27" s="242" t="n">
        <v>1080</v>
      </c>
      <c r="G27" s="242" t="n">
        <v>9000</v>
      </c>
      <c r="H27" s="242" t="n">
        <v>3553789.06</v>
      </c>
      <c r="I27" s="242" t="n">
        <v>2234904.07</v>
      </c>
      <c r="J27" s="242" t="n">
        <v>485736.11</v>
      </c>
      <c r="K27" s="242" t="n">
        <v>646316.63</v>
      </c>
      <c r="L27" s="242" t="n">
        <v>322561.29</v>
      </c>
      <c r="M27" s="242" t="n">
        <v>214417.48</v>
      </c>
      <c r="N27" s="242" t="n">
        <v>59877.35</v>
      </c>
      <c r="O27" s="242" t="n">
        <v>1492686.22</v>
      </c>
      <c r="P27" s="242" t="n">
        <v>619246.49</v>
      </c>
      <c r="Q27" s="242" t="n">
        <v>6405.16</v>
      </c>
      <c r="R27" s="242" t="n">
        <v>203599.87</v>
      </c>
      <c r="S27" s="242" t="n">
        <v>40636.98</v>
      </c>
      <c r="T27" s="242" t="n">
        <v>360184.76</v>
      </c>
      <c r="U27" s="242" t="n">
        <v>1203089.19</v>
      </c>
      <c r="V27" s="242" t="n">
        <v>300</v>
      </c>
      <c r="W27" s="242" t="n">
        <v>0</v>
      </c>
      <c r="X27" s="242" t="n">
        <v>21180</v>
      </c>
    </row>
    <row r="28">
      <c r="A28" s="4" t="s">
        <v>13</v>
      </c>
      <c r="B28" s="242" t="n">
        <v>10630738.12</v>
      </c>
      <c r="C28" s="242" t="n">
        <v>122058.26</v>
      </c>
      <c r="D28" s="242" t="n">
        <v>0</v>
      </c>
      <c r="E28" s="242" t="n">
        <v>5930244.27</v>
      </c>
      <c r="F28" s="242" t="n">
        <v>3161.85</v>
      </c>
      <c r="G28" s="242" t="n">
        <v>11597.54</v>
      </c>
      <c r="H28" s="242" t="n">
        <v>239280.72</v>
      </c>
      <c r="I28" s="242" t="n">
        <v>1069557.65</v>
      </c>
      <c r="J28" s="242" t="n">
        <v>568091.77</v>
      </c>
      <c r="K28" s="242" t="n">
        <v>1002105.26</v>
      </c>
      <c r="L28" s="242" t="n">
        <v>115559.79</v>
      </c>
      <c r="M28" s="242" t="n">
        <v>6978.87</v>
      </c>
      <c r="N28" s="242" t="n">
        <v>117713.01</v>
      </c>
      <c r="O28" s="242" t="n">
        <v>498971.68</v>
      </c>
      <c r="P28" s="242" t="n">
        <v>567503.08</v>
      </c>
      <c r="Q28" s="242" t="n">
        <v>0</v>
      </c>
      <c r="R28" s="242" t="n">
        <v>60197.56</v>
      </c>
      <c r="S28" s="242" t="n">
        <v>62188.38</v>
      </c>
      <c r="T28" s="242" t="n">
        <v>115278.47</v>
      </c>
      <c r="U28" s="242" t="n">
        <v>139369.96</v>
      </c>
      <c r="V28" s="242" t="n">
        <v>0</v>
      </c>
      <c r="W28" s="242" t="n">
        <v>0</v>
      </c>
      <c r="X28" s="242" t="n">
        <v>880</v>
      </c>
    </row>
    <row r="29">
      <c r="A29" s="4" t="s">
        <v>14</v>
      </c>
      <c r="B29" s="242" t="n">
        <v>0</v>
      </c>
      <c r="C29" s="242" t="n">
        <v>0</v>
      </c>
      <c r="D29" s="242" t="n">
        <v>0</v>
      </c>
      <c r="E29" s="242" t="n">
        <v>0</v>
      </c>
      <c r="F29" s="242" t="n">
        <v>0</v>
      </c>
      <c r="G29" s="242" t="n">
        <v>0</v>
      </c>
      <c r="H29" s="242" t="n">
        <v>0</v>
      </c>
      <c r="I29" s="242" t="n">
        <v>0</v>
      </c>
      <c r="J29" s="242" t="n">
        <v>0</v>
      </c>
      <c r="K29" s="242" t="n">
        <v>0</v>
      </c>
      <c r="L29" s="242" t="n">
        <v>0</v>
      </c>
      <c r="M29" s="242" t="n">
        <v>0</v>
      </c>
      <c r="N29" s="242" t="n">
        <v>0</v>
      </c>
      <c r="O29" s="242" t="n">
        <v>0</v>
      </c>
      <c r="P29" s="242" t="n">
        <v>0</v>
      </c>
      <c r="Q29" s="242" t="n">
        <v>0</v>
      </c>
      <c r="R29" s="242" t="n">
        <v>0</v>
      </c>
      <c r="S29" s="242" t="n">
        <v>0</v>
      </c>
      <c r="T29" s="242" t="n">
        <v>0</v>
      </c>
      <c r="U29" s="242" t="n">
        <v>0</v>
      </c>
      <c r="V29" s="242" t="n">
        <v>0</v>
      </c>
      <c r="W29" s="242" t="n">
        <v>0</v>
      </c>
      <c r="X29" s="242" t="n">
        <v>0</v>
      </c>
    </row>
    <row r="30">
      <c r="A30" s="4" t="s">
        <v>15</v>
      </c>
      <c r="B30" s="242" t="n">
        <v>1051074.96</v>
      </c>
      <c r="C30" s="242" t="n">
        <v>27053.93</v>
      </c>
      <c r="D30" s="242" t="n">
        <v>210</v>
      </c>
      <c r="E30" s="242" t="n">
        <v>95747.31</v>
      </c>
      <c r="F30" s="242" t="n">
        <v>0</v>
      </c>
      <c r="G30" s="242" t="n">
        <v>0</v>
      </c>
      <c r="H30" s="242" t="n">
        <v>312690.19</v>
      </c>
      <c r="I30" s="242" t="n">
        <v>135883.6</v>
      </c>
      <c r="J30" s="242" t="n">
        <v>38053.03</v>
      </c>
      <c r="K30" s="242" t="n">
        <v>22253.76</v>
      </c>
      <c r="L30" s="242" t="n">
        <v>23998.7</v>
      </c>
      <c r="M30" s="242" t="n">
        <v>13638.11</v>
      </c>
      <c r="N30" s="242" t="n">
        <v>5857.36</v>
      </c>
      <c r="O30" s="242" t="n">
        <v>117010.38</v>
      </c>
      <c r="P30" s="242" t="n">
        <v>57151.73</v>
      </c>
      <c r="Q30" s="242" t="n">
        <v>210</v>
      </c>
      <c r="R30" s="242" t="n">
        <v>20472.52</v>
      </c>
      <c r="S30" s="242" t="n">
        <v>1628.79</v>
      </c>
      <c r="T30" s="242" t="n">
        <v>39259.66</v>
      </c>
      <c r="U30" s="242" t="n">
        <v>138695.89</v>
      </c>
      <c r="V30" s="242" t="n">
        <v>0</v>
      </c>
      <c r="W30" s="242" t="n">
        <v>0</v>
      </c>
      <c r="X30" s="242" t="n">
        <v>1260</v>
      </c>
    </row>
    <row r="31">
      <c r="A31" s="4" t="s">
        <v>16</v>
      </c>
      <c r="B31" s="242" t="n">
        <v>139120.01</v>
      </c>
      <c r="C31" s="242" t="n">
        <v>1260</v>
      </c>
      <c r="D31" s="242" t="n">
        <v>0</v>
      </c>
      <c r="E31" s="242" t="n">
        <v>3360</v>
      </c>
      <c r="F31" s="242" t="n">
        <v>0</v>
      </c>
      <c r="G31" s="242" t="n">
        <v>210</v>
      </c>
      <c r="H31" s="242" t="n">
        <v>3912.06</v>
      </c>
      <c r="I31" s="242" t="n">
        <v>12191.21</v>
      </c>
      <c r="J31" s="242" t="n">
        <v>1833.88</v>
      </c>
      <c r="K31" s="242" t="n">
        <v>3931.45</v>
      </c>
      <c r="L31" s="242" t="n">
        <v>2013.4</v>
      </c>
      <c r="M31" s="242" t="n">
        <v>0</v>
      </c>
      <c r="N31" s="242" t="n">
        <v>1205.44</v>
      </c>
      <c r="O31" s="242" t="n">
        <v>7514.37</v>
      </c>
      <c r="P31" s="242" t="n">
        <v>6206.86</v>
      </c>
      <c r="Q31" s="242" t="n">
        <v>0</v>
      </c>
      <c r="R31" s="242" t="n">
        <v>1447.98</v>
      </c>
      <c r="S31" s="242" t="n">
        <v>210</v>
      </c>
      <c r="T31" s="242" t="n">
        <v>1470</v>
      </c>
      <c r="U31" s="242" t="n">
        <v>2520</v>
      </c>
      <c r="V31" s="242" t="n">
        <v>0</v>
      </c>
      <c r="W31" s="242" t="n">
        <v>0</v>
      </c>
      <c r="X31" s="242" t="n">
        <v>89833.36</v>
      </c>
    </row>
    <row r="32">
      <c r="A32" s="49" t="s">
        <v>232</v>
      </c>
      <c r="B32" s="244" t="n">
        <v>25541573.36</v>
      </c>
      <c r="C32" s="244" t="n">
        <v>543931.96</v>
      </c>
      <c r="D32" s="244" t="n">
        <v>1170</v>
      </c>
      <c r="E32" s="244" t="n">
        <v>7771453.92</v>
      </c>
      <c r="F32" s="244" t="n">
        <v>4241.85</v>
      </c>
      <c r="G32" s="244" t="n">
        <v>20807.54</v>
      </c>
      <c r="H32" s="244" t="n">
        <v>4111795.95</v>
      </c>
      <c r="I32" s="244" t="n">
        <v>3485596.49</v>
      </c>
      <c r="J32" s="244" t="n">
        <v>1096501.7</v>
      </c>
      <c r="K32" s="244" t="n">
        <v>1702194.74</v>
      </c>
      <c r="L32" s="244" t="n">
        <v>465551.02</v>
      </c>
      <c r="M32" s="244" t="n">
        <v>235034.46</v>
      </c>
      <c r="N32" s="244" t="n">
        <v>187566.86</v>
      </c>
      <c r="O32" s="244" t="n">
        <v>2125091.39</v>
      </c>
      <c r="P32" s="244" t="n">
        <v>1264396.54</v>
      </c>
      <c r="Q32" s="244" t="n">
        <v>6615.16</v>
      </c>
      <c r="R32" s="244" t="n">
        <v>290233.6</v>
      </c>
      <c r="S32" s="244" t="n">
        <v>106533.15</v>
      </c>
      <c r="T32" s="244" t="n">
        <v>522357.94</v>
      </c>
      <c r="U32" s="244" t="n">
        <v>1487045.73</v>
      </c>
      <c r="V32" s="244" t="n">
        <v>300</v>
      </c>
      <c r="W32" s="244" t="n">
        <v>0</v>
      </c>
      <c r="X32" s="244" t="n">
        <v>113153.36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276</v>
      </c>
      <c r="B2" s="1"/>
      <c r="C2" s="1"/>
      <c r="D2" s="1"/>
    </row>
    <row r="4">
      <c r="A4" s="46" t="s">
        <v>277</v>
      </c>
      <c r="B4" s="46" t="s">
        <v>278</v>
      </c>
      <c r="C4" s="46" t="s">
        <v>279</v>
      </c>
      <c r="D4" s="46" t="s">
        <v>280</v>
      </c>
    </row>
    <row r="5">
      <c r="A5" s="4" t="s">
        <v>281</v>
      </c>
      <c r="B5" s="4" t="s">
        <v>282</v>
      </c>
      <c r="C5" s="4" t="s">
        <v>283</v>
      </c>
      <c r="D5" s="4" t="s">
        <v>283</v>
      </c>
    </row>
    <row r="6">
      <c r="A6" s="4" t="s">
        <v>284</v>
      </c>
      <c r="B6" s="4" t="s">
        <v>285</v>
      </c>
      <c r="C6" s="4" t="s">
        <v>286</v>
      </c>
      <c r="D6" s="4" t="s">
        <v>286</v>
      </c>
    </row>
    <row r="7">
      <c r="A7" s="4" t="s">
        <v>287</v>
      </c>
      <c r="B7" s="4" t="s">
        <v>288</v>
      </c>
      <c r="C7" s="4" t="s">
        <v>289</v>
      </c>
      <c r="D7" s="4" t="s">
        <v>290</v>
      </c>
    </row>
    <row r="8">
      <c r="A8" s="10" t="s">
        <v>291</v>
      </c>
      <c r="B8" s="10" t="s">
        <v>292</v>
      </c>
      <c r="C8" s="10"/>
      <c r="D8" s="10"/>
    </row>
    <row r="9" ht="25" customHeight="1">
      <c r="A9" s="2" t="s">
        <v>293</v>
      </c>
      <c r="B9" s="2"/>
      <c r="C9" s="2"/>
      <c r="D9" s="2"/>
    </row>
    <row r="10" ht="25" customHeight="1">
      <c r="A10" s="2" t="s">
        <v>294</v>
      </c>
      <c r="B10" s="2"/>
      <c r="C10" s="2"/>
      <c r="D10" s="2"/>
    </row>
    <row r="11">
      <c r="A11" s="2" t="s">
        <v>295</v>
      </c>
      <c r="B11" s="2"/>
      <c r="C11" s="2"/>
      <c r="D11" s="2"/>
    </row>
    <row r="12">
      <c r="A12" s="2" t="s">
        <v>296</v>
      </c>
      <c r="B12" s="2"/>
      <c r="C12" s="2"/>
      <c r="D12" s="2"/>
    </row>
    <row r="15">
      <c r="A15" s="1" t="s">
        <v>297</v>
      </c>
      <c r="B15" s="1"/>
      <c r="C15" s="1"/>
      <c r="D15" s="1"/>
    </row>
    <row r="17">
      <c r="A17" s="46" t="s">
        <v>298</v>
      </c>
      <c r="B17" s="71" t="s">
        <v>299</v>
      </c>
    </row>
    <row r="18">
      <c r="A18" s="4" t="s">
        <v>254</v>
      </c>
      <c r="B18" s="245" t="s">
        <v>300</v>
      </c>
    </row>
    <row r="19">
      <c r="A19" s="4" t="s">
        <v>255</v>
      </c>
      <c r="B19" s="245" t="s">
        <v>301</v>
      </c>
    </row>
    <row r="20">
      <c r="A20" s="4" t="s">
        <v>256</v>
      </c>
      <c r="B20" s="245" t="s">
        <v>302</v>
      </c>
    </row>
    <row r="21">
      <c r="A21" s="4" t="s">
        <v>257</v>
      </c>
      <c r="B21" s="245" t="s">
        <v>303</v>
      </c>
    </row>
    <row r="22">
      <c r="A22" s="4" t="s">
        <v>258</v>
      </c>
      <c r="B22" s="245" t="s">
        <v>304</v>
      </c>
    </row>
    <row r="23">
      <c r="A23" s="4" t="s">
        <v>259</v>
      </c>
      <c r="B23" s="245" t="s">
        <v>305</v>
      </c>
    </row>
    <row r="24">
      <c r="A24" s="4" t="s">
        <v>260</v>
      </c>
      <c r="B24" s="245" t="s">
        <v>306</v>
      </c>
    </row>
    <row r="25">
      <c r="A25" s="4" t="s">
        <v>261</v>
      </c>
      <c r="B25" s="245" t="s">
        <v>307</v>
      </c>
    </row>
    <row r="26">
      <c r="A26" s="4" t="s">
        <v>262</v>
      </c>
      <c r="B26" s="245" t="s">
        <v>308</v>
      </c>
    </row>
    <row r="27">
      <c r="A27" s="4" t="s">
        <v>263</v>
      </c>
      <c r="B27" s="245" t="s">
        <v>309</v>
      </c>
    </row>
    <row r="28">
      <c r="A28" s="4" t="s">
        <v>264</v>
      </c>
      <c r="B28" s="245" t="s">
        <v>310</v>
      </c>
    </row>
    <row r="29">
      <c r="A29" s="4" t="s">
        <v>265</v>
      </c>
      <c r="B29" s="245" t="s">
        <v>311</v>
      </c>
    </row>
    <row r="30">
      <c r="A30" s="4" t="s">
        <v>266</v>
      </c>
      <c r="B30" s="245" t="s">
        <v>312</v>
      </c>
    </row>
    <row r="31">
      <c r="A31" s="4" t="s">
        <v>267</v>
      </c>
      <c r="B31" s="245" t="s">
        <v>313</v>
      </c>
    </row>
    <row r="32">
      <c r="A32" s="4" t="s">
        <v>268</v>
      </c>
      <c r="B32" s="245" t="s">
        <v>314</v>
      </c>
    </row>
    <row r="33">
      <c r="A33" s="4" t="s">
        <v>269</v>
      </c>
      <c r="B33" s="245" t="s">
        <v>315</v>
      </c>
    </row>
    <row r="34">
      <c r="A34" s="4" t="s">
        <v>270</v>
      </c>
      <c r="B34" s="245" t="s">
        <v>316</v>
      </c>
    </row>
    <row r="35">
      <c r="A35" s="4" t="s">
        <v>271</v>
      </c>
      <c r="B35" s="245" t="s">
        <v>317</v>
      </c>
    </row>
    <row r="36">
      <c r="A36" s="4" t="s">
        <v>272</v>
      </c>
      <c r="B36" s="245" t="s">
        <v>318</v>
      </c>
    </row>
    <row r="37">
      <c r="A37" s="4" t="s">
        <v>273</v>
      </c>
      <c r="B37" s="245" t="s">
        <v>319</v>
      </c>
    </row>
    <row r="38">
      <c r="A38" s="10" t="s">
        <v>274</v>
      </c>
      <c r="B38" s="246" t="s">
        <v>320</v>
      </c>
      <c r="C38" s="247"/>
      <c r="D38" s="247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75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35</v>
      </c>
    </row>
    <row r="6">
      <c r="A6" s="17" t="s">
        <v>36</v>
      </c>
      <c r="B6" s="3" t="s">
        <v>37</v>
      </c>
      <c r="C6" s="3" t="s">
        <v>38</v>
      </c>
      <c r="D6" s="3" t="s">
        <v>39</v>
      </c>
      <c r="E6" s="20" t="s">
        <v>40</v>
      </c>
      <c r="F6" s="18"/>
      <c r="G6" s="18"/>
      <c r="H6" s="20" t="s">
        <v>41</v>
      </c>
      <c r="I6" s="18"/>
      <c r="J6" s="18"/>
    </row>
    <row r="7">
      <c r="A7" s="17"/>
      <c r="B7" s="3"/>
      <c r="C7" s="3"/>
      <c r="D7" s="3"/>
      <c r="E7" s="19" t="s">
        <v>42</v>
      </c>
      <c r="F7" s="3" t="s">
        <v>43</v>
      </c>
      <c r="G7" s="3" t="s">
        <v>44</v>
      </c>
      <c r="H7" s="19" t="s">
        <v>42</v>
      </c>
      <c r="I7" s="3" t="s">
        <v>43</v>
      </c>
      <c r="J7" s="3" t="s">
        <v>44</v>
      </c>
    </row>
    <row r="8">
      <c r="A8" s="26" t="s">
        <v>45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46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47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48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49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50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51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52</v>
      </c>
      <c r="B15" s="51" t="n">
        <v>114831</v>
      </c>
      <c r="C15" s="51" t="n">
        <v>125594</v>
      </c>
      <c r="D15" s="51" t="n">
        <v>121481</v>
      </c>
      <c r="E15" s="61" t="n">
        <v>10763</v>
      </c>
      <c r="F15" s="51" t="n">
        <v>6650</v>
      </c>
      <c r="G15" s="51" t="n">
        <v>-4113</v>
      </c>
      <c r="H15" s="62" t="n">
        <v>0.094</v>
      </c>
      <c r="I15" s="52" t="n">
        <v>0.0579111912288493</v>
      </c>
      <c r="J15" s="52" t="n">
        <v>-0.0327483796996672</v>
      </c>
    </row>
    <row r="16">
      <c r="A16" s="21" t="s">
        <v>53</v>
      </c>
      <c r="B16" s="51" t="n">
        <v>105385</v>
      </c>
      <c r="C16" s="51" t="n">
        <v>120112</v>
      </c>
      <c r="D16" s="51" t="n">
        <v>115335</v>
      </c>
      <c r="E16" s="61" t="n">
        <v>14727</v>
      </c>
      <c r="F16" s="51" t="n">
        <v>9950</v>
      </c>
      <c r="G16" s="51" t="n">
        <v>-4777</v>
      </c>
      <c r="H16" s="62" t="n">
        <v>0.14</v>
      </c>
      <c r="I16" s="52" t="n">
        <v>0.0944157138112635</v>
      </c>
      <c r="J16" s="52" t="n">
        <v>-0.0397712135340349</v>
      </c>
    </row>
    <row r="17">
      <c r="A17" s="21" t="s">
        <v>54</v>
      </c>
      <c r="B17" s="51" t="n">
        <v>106004</v>
      </c>
      <c r="C17" s="51" t="n">
        <v>119297</v>
      </c>
      <c r="D17" s="51" t="n">
        <v>114759</v>
      </c>
      <c r="E17" s="61" t="n">
        <v>13293</v>
      </c>
      <c r="F17" s="51" t="n">
        <v>8755</v>
      </c>
      <c r="G17" s="51" t="n">
        <v>-4538</v>
      </c>
      <c r="H17" s="62" t="n">
        <v>0.125</v>
      </c>
      <c r="I17" s="52" t="n">
        <v>0.082591222972718</v>
      </c>
      <c r="J17" s="52" t="n">
        <v>-0.038039514824346</v>
      </c>
    </row>
    <row r="18">
      <c r="A18" s="21" t="s">
        <v>55</v>
      </c>
      <c r="B18" s="51" t="n">
        <v>112567</v>
      </c>
      <c r="C18" s="51" t="n">
        <v>122233</v>
      </c>
      <c r="D18" s="51"/>
      <c r="E18" s="61" t="n">
        <v>9666</v>
      </c>
      <c r="F18" s="51"/>
      <c r="G18" s="51"/>
      <c r="H18" s="62" t="n">
        <v>0.086</v>
      </c>
      <c r="I18" s="52"/>
      <c r="J18" s="52"/>
    </row>
    <row r="19">
      <c r="A19" s="21" t="s">
        <v>56</v>
      </c>
      <c r="B19" s="51" t="n">
        <v>125958</v>
      </c>
      <c r="C19" s="51" t="n">
        <v>181356</v>
      </c>
      <c r="D19" s="51"/>
      <c r="E19" s="61" t="n">
        <v>55398</v>
      </c>
      <c r="F19" s="51"/>
      <c r="G19" s="51"/>
      <c r="H19" s="62" t="n">
        <v>0.44</v>
      </c>
      <c r="I19" s="52"/>
      <c r="J19" s="52"/>
    </row>
    <row r="20">
      <c r="A20" s="30" t="s">
        <v>57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58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46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47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48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49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50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51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52</v>
      </c>
      <c r="B28" s="53" t="n">
        <v>34957463.48</v>
      </c>
      <c r="C28" s="53" t="n">
        <v>44764626.43</v>
      </c>
      <c r="D28" s="53" t="n">
        <v>44955912.97</v>
      </c>
      <c r="E28" s="63" t="n">
        <v>9807162.95</v>
      </c>
      <c r="F28" s="53" t="n">
        <v>9998449.48950001</v>
      </c>
      <c r="G28" s="53" t="n">
        <v>191286.540000007</v>
      </c>
      <c r="H28" s="64" t="n">
        <v>0.2805456109712</v>
      </c>
      <c r="I28" s="54" t="n">
        <v>0.28601759092382</v>
      </c>
      <c r="J28" s="54" t="n">
        <v>0.00427316288005057</v>
      </c>
    </row>
    <row r="29">
      <c r="A29" s="21" t="s">
        <v>53</v>
      </c>
      <c r="B29" s="53" t="n">
        <v>34782406.57</v>
      </c>
      <c r="C29" s="53" t="n">
        <v>44121771.9</v>
      </c>
      <c r="D29" s="53" t="n">
        <v>44040491.97</v>
      </c>
      <c r="E29" s="63" t="n">
        <v>9339365.33</v>
      </c>
      <c r="F29" s="53" t="n">
        <v>9258085.40000003</v>
      </c>
      <c r="G29" s="53" t="n">
        <v>-81279.9299999699</v>
      </c>
      <c r="H29" s="64" t="n">
        <v>0.268508313569517</v>
      </c>
      <c r="I29" s="54" t="n">
        <v>0.266171502002543</v>
      </c>
      <c r="J29" s="54" t="n">
        <v>-0.00184217284347028</v>
      </c>
    </row>
    <row r="30">
      <c r="A30" s="21" t="s">
        <v>54</v>
      </c>
      <c r="B30" s="53" t="n">
        <v>34418007.32</v>
      </c>
      <c r="C30" s="53" t="n">
        <v>43146794.07</v>
      </c>
      <c r="D30" s="53" t="n">
        <v>42822776.91</v>
      </c>
      <c r="E30" s="63" t="n">
        <v>8728786.75</v>
      </c>
      <c r="F30" s="53" t="n">
        <v>8404769.58999997</v>
      </c>
      <c r="G30" s="53" t="n">
        <v>-324017.160000063</v>
      </c>
      <c r="H30" s="64" t="n">
        <v>0.253611043453053</v>
      </c>
      <c r="I30" s="54" t="n">
        <v>0.244196867989973</v>
      </c>
      <c r="J30" s="54" t="n">
        <v>-0.00750964624334285</v>
      </c>
    </row>
    <row r="31">
      <c r="A31" s="21" t="s">
        <v>55</v>
      </c>
      <c r="B31" s="53" t="n">
        <v>33885806.68</v>
      </c>
      <c r="C31" s="53" t="n">
        <v>41702024.92</v>
      </c>
      <c r="D31" s="53"/>
      <c r="E31" s="63" t="n">
        <v>7816218.24</v>
      </c>
      <c r="F31" s="53"/>
      <c r="G31" s="53"/>
      <c r="H31" s="64" t="n">
        <v>0.230663484384843</v>
      </c>
      <c r="I31" s="54"/>
      <c r="J31" s="54"/>
    </row>
    <row r="32">
      <c r="A32" s="21" t="s">
        <v>56</v>
      </c>
      <c r="B32" s="53" t="n">
        <v>38460201.39</v>
      </c>
      <c r="C32" s="53" t="n">
        <v>52952283.26</v>
      </c>
      <c r="D32" s="53"/>
      <c r="E32" s="63" t="n">
        <v>14492081.87</v>
      </c>
      <c r="F32" s="53"/>
      <c r="G32" s="53"/>
      <c r="H32" s="64" t="n">
        <v>0.376807227893717</v>
      </c>
      <c r="I32" s="54"/>
      <c r="J32" s="54"/>
    </row>
    <row r="33">
      <c r="A33" s="30" t="s">
        <v>57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59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76</v>
      </c>
      <c r="B2" s="1"/>
      <c r="C2" s="1"/>
      <c r="D2" s="1"/>
    </row>
    <row r="4">
      <c r="A4" t="s">
        <v>77</v>
      </c>
    </row>
    <row r="6">
      <c r="A6" s="71" t="s">
        <v>36</v>
      </c>
      <c r="B6" s="73" t="s">
        <v>78</v>
      </c>
      <c r="C6" s="73" t="s">
        <v>79</v>
      </c>
      <c r="D6" s="72" t="s">
        <v>80</v>
      </c>
    </row>
    <row r="7">
      <c r="A7" s="71"/>
      <c r="B7" s="72" t="s">
        <v>81</v>
      </c>
      <c r="C7" s="72" t="s">
        <v>82</v>
      </c>
      <c r="D7" s="72"/>
    </row>
    <row r="8">
      <c r="A8" s="26" t="s">
        <v>83</v>
      </c>
      <c r="B8" s="76"/>
      <c r="C8" s="76"/>
      <c r="D8" s="76"/>
    </row>
    <row r="9">
      <c r="A9" s="21" t="s">
        <v>84</v>
      </c>
      <c r="B9" s="74" t="n">
        <v>5053</v>
      </c>
      <c r="C9" s="74" t="n">
        <v>6139</v>
      </c>
      <c r="D9" s="74" t="n">
        <v>11192</v>
      </c>
    </row>
    <row r="10">
      <c r="A10" s="21" t="s">
        <v>85</v>
      </c>
      <c r="B10" s="74" t="n">
        <v>13611</v>
      </c>
      <c r="C10" s="74" t="n">
        <v>19411</v>
      </c>
      <c r="D10" s="74" t="n">
        <v>33022</v>
      </c>
    </row>
    <row r="11">
      <c r="A11" s="21" t="s">
        <v>86</v>
      </c>
      <c r="B11" s="74" t="n">
        <v>2507</v>
      </c>
      <c r="C11" s="74" t="n">
        <v>3402</v>
      </c>
      <c r="D11" s="74" t="n">
        <v>5909</v>
      </c>
    </row>
    <row r="12">
      <c r="A12" s="21" t="s">
        <v>87</v>
      </c>
      <c r="B12" s="74" t="n">
        <v>1193</v>
      </c>
      <c r="C12" s="74" t="n">
        <v>1336</v>
      </c>
      <c r="D12" s="74" t="n">
        <v>2529</v>
      </c>
    </row>
    <row r="13">
      <c r="A13" s="21" t="s">
        <v>88</v>
      </c>
      <c r="B13" s="74" t="n">
        <v>973</v>
      </c>
      <c r="C13" s="74" t="n">
        <v>864</v>
      </c>
      <c r="D13" s="74" t="n">
        <v>1837</v>
      </c>
    </row>
    <row r="14">
      <c r="A14" s="21" t="s">
        <v>89</v>
      </c>
      <c r="B14" s="74" t="n">
        <v>1006</v>
      </c>
      <c r="C14" s="74" t="n">
        <v>1754</v>
      </c>
      <c r="D14" s="74" t="n">
        <v>2760</v>
      </c>
    </row>
    <row r="15">
      <c r="A15" s="21" t="s">
        <v>90</v>
      </c>
      <c r="B15" s="74" t="n">
        <v>1396</v>
      </c>
      <c r="C15" s="74" t="n">
        <v>2512</v>
      </c>
      <c r="D15" s="74" t="n">
        <v>3908</v>
      </c>
    </row>
    <row r="16">
      <c r="A16" s="21" t="s">
        <v>91</v>
      </c>
      <c r="B16" s="74" t="n">
        <v>1359</v>
      </c>
      <c r="C16" s="74" t="n">
        <v>2210</v>
      </c>
      <c r="D16" s="74" t="n">
        <v>3569</v>
      </c>
    </row>
    <row r="17">
      <c r="A17" s="21" t="s">
        <v>92</v>
      </c>
      <c r="B17" s="74" t="n">
        <v>1222</v>
      </c>
      <c r="C17" s="74" t="n">
        <v>1984</v>
      </c>
      <c r="D17" s="74" t="n">
        <v>3206</v>
      </c>
    </row>
    <row r="18">
      <c r="A18" s="21" t="s">
        <v>93</v>
      </c>
      <c r="B18" s="74" t="n">
        <v>872</v>
      </c>
      <c r="C18" s="74" t="n">
        <v>1514</v>
      </c>
      <c r="D18" s="74" t="n">
        <v>2386</v>
      </c>
    </row>
    <row r="19">
      <c r="A19" s="30" t="s">
        <v>94</v>
      </c>
      <c r="B19" s="77" t="n">
        <v>619</v>
      </c>
      <c r="C19" s="77" t="n">
        <v>1024</v>
      </c>
      <c r="D19" s="77" t="n">
        <v>1643</v>
      </c>
    </row>
    <row r="20">
      <c r="A20" s="29" t="s">
        <v>95</v>
      </c>
      <c r="B20" s="29"/>
      <c r="C20" s="29"/>
      <c r="D20" s="29"/>
    </row>
    <row r="21">
      <c r="A21" s="21" t="s">
        <v>84</v>
      </c>
      <c r="B21" s="75" t="n">
        <v>853720.55</v>
      </c>
      <c r="C21" s="75" t="n">
        <v>18158775.36</v>
      </c>
      <c r="D21" s="75" t="n">
        <v>19012495.91</v>
      </c>
    </row>
    <row r="22">
      <c r="A22" s="21" t="s">
        <v>85</v>
      </c>
      <c r="B22" s="75" t="n">
        <v>2415144.77</v>
      </c>
      <c r="C22" s="75" t="n">
        <v>66159449.24</v>
      </c>
      <c r="D22" s="75" t="n">
        <v>68574594.01</v>
      </c>
    </row>
    <row r="23">
      <c r="A23" s="21" t="s">
        <v>86</v>
      </c>
      <c r="B23" s="75" t="n">
        <v>468946.95</v>
      </c>
      <c r="C23" s="75" t="n">
        <v>20267063.29</v>
      </c>
      <c r="D23" s="75" t="n">
        <v>20736010.24</v>
      </c>
    </row>
    <row r="24">
      <c r="A24" s="21" t="s">
        <v>87</v>
      </c>
      <c r="B24" s="75" t="n">
        <v>225426.25</v>
      </c>
      <c r="C24" s="75" t="n">
        <v>10187177.86</v>
      </c>
      <c r="D24" s="75" t="n">
        <v>10412604.11</v>
      </c>
    </row>
    <row r="25">
      <c r="A25" s="21" t="s">
        <v>88</v>
      </c>
      <c r="B25" s="75" t="n">
        <v>180196.48</v>
      </c>
      <c r="C25" s="75" t="n">
        <v>3771135.53</v>
      </c>
      <c r="D25" s="75" t="n">
        <v>3951332.01</v>
      </c>
    </row>
    <row r="26">
      <c r="A26" s="21" t="s">
        <v>89</v>
      </c>
      <c r="B26" s="75" t="n">
        <v>181761.41</v>
      </c>
      <c r="C26" s="75" t="n">
        <v>5576290.22</v>
      </c>
      <c r="D26" s="75" t="n">
        <v>5758051.63</v>
      </c>
    </row>
    <row r="27">
      <c r="A27" s="21" t="s">
        <v>90</v>
      </c>
      <c r="B27" s="75" t="n">
        <v>270622.71</v>
      </c>
      <c r="C27" s="75" t="n">
        <v>7608221.62</v>
      </c>
      <c r="D27" s="75" t="n">
        <v>7878844.33</v>
      </c>
    </row>
    <row r="28">
      <c r="A28" s="21" t="s">
        <v>96</v>
      </c>
      <c r="B28" s="75" t="n">
        <v>273855.49</v>
      </c>
      <c r="C28" s="75" t="n">
        <v>6563686.54</v>
      </c>
      <c r="D28" s="75" t="n">
        <v>6837542.03</v>
      </c>
    </row>
    <row r="29">
      <c r="A29" s="21" t="s">
        <v>92</v>
      </c>
      <c r="B29" s="75" t="n">
        <v>250287.93</v>
      </c>
      <c r="C29" s="75" t="n">
        <v>6938139.26</v>
      </c>
      <c r="D29" s="75" t="n">
        <v>7188427.19</v>
      </c>
    </row>
    <row r="30">
      <c r="A30" s="21" t="s">
        <v>93</v>
      </c>
      <c r="B30" s="75" t="n">
        <v>183527.64</v>
      </c>
      <c r="C30" s="75" t="n">
        <v>5294468.79</v>
      </c>
      <c r="D30" s="75" t="n">
        <v>5477996.43</v>
      </c>
    </row>
    <row r="31">
      <c r="A31" s="30" t="s">
        <v>94</v>
      </c>
      <c r="B31" s="78" t="n">
        <v>128653.73</v>
      </c>
      <c r="C31" s="78" t="n">
        <v>4126149.87</v>
      </c>
      <c r="D31" s="78" t="n">
        <v>4254803.6</v>
      </c>
    </row>
    <row r="32" ht="68" customHeight="1">
      <c r="A32" s="79" t="s">
        <v>97</v>
      </c>
      <c r="B32" s="80"/>
      <c r="C32" s="80"/>
      <c r="D32" s="80"/>
    </row>
    <row r="33">
      <c r="A33" s="21"/>
      <c r="B33" s="75"/>
      <c r="C33" s="75"/>
      <c r="D33" s="75"/>
    </row>
    <row r="34">
      <c r="A34" s="13" t="str">
        <f>=HYPERLINK("#'Obsah'!A1", "Späť na obsah dátovej prílohy")</f>
      </c>
      <c r="B34" s="14"/>
    </row>
  </sheetData>
  <mergeCells count="7">
    <mergeCell ref="A2:D2"/>
    <mergeCell ref="A4:D4"/>
    <mergeCell ref="A6:A7"/>
    <mergeCell ref="B6:C6"/>
    <mergeCell ref="D6:D7"/>
    <mergeCell ref="A32:D32"/>
    <mergeCell ref="A34:B3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98</v>
      </c>
      <c r="B2" s="1"/>
      <c r="C2" s="1"/>
      <c r="D2" s="1"/>
      <c r="E2" s="1"/>
    </row>
    <row r="4">
      <c r="A4" t="s">
        <v>99</v>
      </c>
    </row>
    <row r="6">
      <c r="A6" s="71" t="s">
        <v>100</v>
      </c>
      <c r="B6" s="81" t="s">
        <v>101</v>
      </c>
      <c r="C6" s="81" t="s">
        <v>102</v>
      </c>
      <c r="D6" s="72" t="s">
        <v>40</v>
      </c>
      <c r="E6" s="72" t="s">
        <v>41</v>
      </c>
    </row>
    <row r="7">
      <c r="A7" s="21" t="s">
        <v>103</v>
      </c>
      <c r="B7" s="82" t="n">
        <v>189534</v>
      </c>
      <c r="C7" s="82" t="n">
        <v>188615</v>
      </c>
      <c r="D7" s="82" t="n">
        <v>-919</v>
      </c>
      <c r="E7" s="83" t="n">
        <v>-0.00484873426403706</v>
      </c>
    </row>
    <row r="8">
      <c r="A8" s="21" t="s">
        <v>104</v>
      </c>
      <c r="B8" s="82" t="n">
        <v>1980848</v>
      </c>
      <c r="C8" s="82" t="n">
        <v>1982075</v>
      </c>
      <c r="D8" s="82" t="n">
        <v>1227</v>
      </c>
      <c r="E8" s="83" t="n">
        <v>0.000619431677746097</v>
      </c>
    </row>
    <row r="9">
      <c r="A9" s="21" t="s">
        <v>105</v>
      </c>
      <c r="B9" s="82" t="n">
        <v>391816</v>
      </c>
      <c r="C9" s="82" t="n">
        <v>394001</v>
      </c>
      <c r="D9" s="82" t="n">
        <v>2185</v>
      </c>
      <c r="E9" s="83" t="n">
        <v>0.00557659717826735</v>
      </c>
    </row>
    <row r="10">
      <c r="A10" s="21" t="s">
        <v>106</v>
      </c>
      <c r="B10" s="82" t="n">
        <v>217653</v>
      </c>
      <c r="C10" s="82" t="n">
        <v>216374</v>
      </c>
      <c r="D10" s="82" t="n">
        <v>-1279</v>
      </c>
      <c r="E10" s="83" t="n">
        <v>-0.0058763260786665</v>
      </c>
    </row>
    <row r="11">
      <c r="A11" s="84" t="s">
        <v>107</v>
      </c>
      <c r="B11" s="85" t="n">
        <v>2590317</v>
      </c>
      <c r="C11" s="85" t="n">
        <v>2592450</v>
      </c>
      <c r="D11" s="85" t="n">
        <v>2133</v>
      </c>
      <c r="E11" s="86" t="n">
        <v>0.000823451338195287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108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109</v>
      </c>
    </row>
    <row r="6" ht="25" customHeight="1">
      <c r="A6" s="3" t="s">
        <v>36</v>
      </c>
      <c r="B6" s="3" t="s">
        <v>110</v>
      </c>
      <c r="C6" s="3" t="s">
        <v>111</v>
      </c>
      <c r="D6" s="3" t="s">
        <v>112</v>
      </c>
      <c r="E6" s="3" t="s">
        <v>113</v>
      </c>
      <c r="F6" s="3" t="s">
        <v>114</v>
      </c>
      <c r="G6" s="3" t="s">
        <v>115</v>
      </c>
      <c r="H6" s="3" t="s">
        <v>116</v>
      </c>
      <c r="I6" s="3" t="s">
        <v>117</v>
      </c>
      <c r="J6" s="3" t="s">
        <v>118</v>
      </c>
    </row>
    <row r="7">
      <c r="A7" s="29" t="s">
        <v>119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120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121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122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123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124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125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126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127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128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129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130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131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132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133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30" t="s">
        <v>33</v>
      </c>
      <c r="B39" s="88" t="n">
        <v>8.02</v>
      </c>
      <c r="C39" s="88" t="n">
        <v>5.21</v>
      </c>
      <c r="D39" s="88" t="n">
        <v>5.2</v>
      </c>
      <c r="E39" s="88" t="n">
        <v>5.33</v>
      </c>
      <c r="F39" s="88" t="n">
        <v>5.86</v>
      </c>
      <c r="G39" s="88" t="n">
        <v>6.41</v>
      </c>
      <c r="H39" s="88" t="n">
        <v>10.5</v>
      </c>
      <c r="I39" s="88" t="n">
        <v>12.29</v>
      </c>
      <c r="J39" s="88" t="n">
        <v>11.85</v>
      </c>
    </row>
    <row r="40">
      <c r="A40" s="29" t="s">
        <v>134</v>
      </c>
      <c r="B40" s="29"/>
      <c r="C40" s="29"/>
      <c r="D40" s="29"/>
      <c r="E40" s="29"/>
      <c r="F40" s="29"/>
      <c r="G40" s="29"/>
      <c r="H40" s="29"/>
      <c r="I40" s="29"/>
      <c r="J40" s="29"/>
    </row>
    <row r="41">
      <c r="A41" s="21" t="s">
        <v>120</v>
      </c>
      <c r="B41" s="89" t="n">
        <v>5.26</v>
      </c>
      <c r="C41" s="89" t="n">
        <v>2.76</v>
      </c>
      <c r="D41" s="89" t="n">
        <v>2.53</v>
      </c>
      <c r="E41" s="89" t="n">
        <v>3.12</v>
      </c>
      <c r="F41" s="89" t="n">
        <v>3.21</v>
      </c>
      <c r="G41" s="89" t="n">
        <v>4.21</v>
      </c>
      <c r="H41" s="89" t="n">
        <v>7.21</v>
      </c>
      <c r="I41" s="89" t="n">
        <v>9.08</v>
      </c>
      <c r="J41" s="89" t="n">
        <v>8.38</v>
      </c>
    </row>
    <row r="42">
      <c r="A42" s="21" t="s">
        <v>121</v>
      </c>
      <c r="B42" s="89" t="n">
        <v>5.16</v>
      </c>
      <c r="C42" s="89" t="n">
        <v>2.74</v>
      </c>
      <c r="D42" s="89" t="n">
        <v>2.44</v>
      </c>
      <c r="E42" s="89" t="n">
        <v>2.98</v>
      </c>
      <c r="F42" s="89" t="n">
        <v>3.14</v>
      </c>
      <c r="G42" s="89" t="n">
        <v>4.09</v>
      </c>
      <c r="H42" s="89" t="n">
        <v>7.09</v>
      </c>
      <c r="I42" s="89" t="n">
        <v>8.98</v>
      </c>
      <c r="J42" s="89" t="n">
        <v>8.23</v>
      </c>
    </row>
    <row r="43">
      <c r="A43" s="21" t="s">
        <v>122</v>
      </c>
      <c r="B43" s="89" t="n">
        <v>5.03</v>
      </c>
      <c r="C43" s="89" t="n">
        <v>2.69</v>
      </c>
      <c r="D43" s="89" t="n">
        <v>2.38</v>
      </c>
      <c r="E43" s="89" t="n">
        <v>2.89</v>
      </c>
      <c r="F43" s="89" t="n">
        <v>3.05</v>
      </c>
      <c r="G43" s="89" t="n">
        <v>3.91</v>
      </c>
      <c r="H43" s="89" t="n">
        <v>6.95</v>
      </c>
      <c r="I43" s="89" t="n">
        <v>8.72</v>
      </c>
      <c r="J43" s="89" t="n">
        <v>8.11</v>
      </c>
    </row>
    <row r="44">
      <c r="A44" s="21" t="s">
        <v>123</v>
      </c>
      <c r="B44" s="89" t="n">
        <v>4.9</v>
      </c>
      <c r="C44" s="89" t="n">
        <v>2.65</v>
      </c>
      <c r="D44" s="89" t="n">
        <v>2.33</v>
      </c>
      <c r="E44" s="89" t="n">
        <v>2.87</v>
      </c>
      <c r="F44" s="89" t="n">
        <v>2.9</v>
      </c>
      <c r="G44" s="89" t="n">
        <v>3.74</v>
      </c>
      <c r="H44" s="89" t="n">
        <v>6.78</v>
      </c>
      <c r="I44" s="89" t="n">
        <v>8.54</v>
      </c>
      <c r="J44" s="89" t="n">
        <v>7.9</v>
      </c>
    </row>
    <row r="45">
      <c r="A45" s="21" t="s">
        <v>124</v>
      </c>
      <c r="B45" s="89" t="n">
        <v>4.88</v>
      </c>
      <c r="C45" s="89" t="n">
        <v>2.68</v>
      </c>
      <c r="D45" s="89" t="n">
        <v>2.41</v>
      </c>
      <c r="E45" s="89" t="n">
        <v>2.84</v>
      </c>
      <c r="F45" s="89" t="n">
        <v>2.93</v>
      </c>
      <c r="G45" s="89" t="n">
        <v>3.7</v>
      </c>
      <c r="H45" s="89" t="n">
        <v>6.64</v>
      </c>
      <c r="I45" s="89" t="n">
        <v>8.55</v>
      </c>
      <c r="J45" s="89" t="n">
        <v>7.79</v>
      </c>
    </row>
    <row r="46">
      <c r="A46" s="21" t="s">
        <v>125</v>
      </c>
      <c r="B46" s="89" t="n">
        <v>4.97</v>
      </c>
      <c r="C46" s="89" t="n">
        <v>2.84</v>
      </c>
      <c r="D46" s="89" t="n">
        <v>2.58</v>
      </c>
      <c r="E46" s="89" t="n">
        <v>3.03</v>
      </c>
      <c r="F46" s="89" t="n">
        <v>2.95</v>
      </c>
      <c r="G46" s="89" t="n">
        <v>3.89</v>
      </c>
      <c r="H46" s="89" t="n">
        <v>6.65</v>
      </c>
      <c r="I46" s="89" t="n">
        <v>8.54</v>
      </c>
      <c r="J46" s="89" t="n">
        <v>7.81</v>
      </c>
    </row>
    <row r="47">
      <c r="A47" s="21" t="s">
        <v>126</v>
      </c>
      <c r="B47" s="89" t="n">
        <v>4.97</v>
      </c>
      <c r="C47" s="89" t="n">
        <v>3.06</v>
      </c>
      <c r="D47" s="89" t="n">
        <v>2.73</v>
      </c>
      <c r="E47" s="89" t="n">
        <v>3.14</v>
      </c>
      <c r="F47" s="89" t="n">
        <v>2.88</v>
      </c>
      <c r="G47" s="89" t="n">
        <v>3.91</v>
      </c>
      <c r="H47" s="89" t="n">
        <v>6.59</v>
      </c>
      <c r="I47" s="89" t="n">
        <v>8.41</v>
      </c>
      <c r="J47" s="89" t="n">
        <v>7.65</v>
      </c>
    </row>
    <row r="48">
      <c r="A48" s="21" t="s">
        <v>127</v>
      </c>
      <c r="B48" s="89" t="n">
        <v>4.97</v>
      </c>
      <c r="C48" s="89" t="n">
        <v>3.1</v>
      </c>
      <c r="D48" s="89" t="n">
        <v>2.76</v>
      </c>
      <c r="E48" s="89" t="n">
        <v>3.13</v>
      </c>
      <c r="F48" s="89" t="n">
        <v>2.98</v>
      </c>
      <c r="G48" s="89" t="n">
        <v>3.89</v>
      </c>
      <c r="H48" s="89" t="n">
        <v>6.59</v>
      </c>
      <c r="I48" s="89" t="n">
        <v>8.37</v>
      </c>
      <c r="J48" s="89" t="n">
        <v>7.59</v>
      </c>
    </row>
    <row r="49">
      <c r="A49" s="21" t="s">
        <v>128</v>
      </c>
      <c r="B49" s="89" t="n">
        <v>5.04</v>
      </c>
      <c r="C49" s="89" t="n">
        <v>3.07</v>
      </c>
      <c r="D49" s="89" t="n">
        <v>2.78</v>
      </c>
      <c r="E49" s="89" t="n">
        <v>3.18</v>
      </c>
      <c r="F49" s="89" t="n">
        <v>3.01</v>
      </c>
      <c r="G49" s="89" t="n">
        <v>4.04</v>
      </c>
      <c r="H49" s="89" t="n">
        <v>6.62</v>
      </c>
      <c r="I49" s="89" t="n">
        <v>8.52</v>
      </c>
      <c r="J49" s="89" t="n">
        <v>7.71</v>
      </c>
    </row>
    <row r="50">
      <c r="A50" s="21" t="s">
        <v>129</v>
      </c>
      <c r="B50" s="89" t="n">
        <v>4.94</v>
      </c>
      <c r="C50" s="89" t="n">
        <v>2.98</v>
      </c>
      <c r="D50" s="89" t="n">
        <v>2.67</v>
      </c>
      <c r="E50" s="89" t="n">
        <v>3.11</v>
      </c>
      <c r="F50" s="89" t="n">
        <v>2.96</v>
      </c>
      <c r="G50" s="89" t="n">
        <v>3.94</v>
      </c>
      <c r="H50" s="89" t="n">
        <v>6.58</v>
      </c>
      <c r="I50" s="89" t="n">
        <v>8.31</v>
      </c>
      <c r="J50" s="89" t="n">
        <v>7.62</v>
      </c>
    </row>
    <row r="51">
      <c r="A51" s="21" t="s">
        <v>130</v>
      </c>
      <c r="B51" s="89" t="n">
        <v>4.92</v>
      </c>
      <c r="C51" s="89" t="n">
        <v>2.87</v>
      </c>
      <c r="D51" s="89" t="n">
        <v>2.59</v>
      </c>
      <c r="E51" s="89" t="n">
        <v>3.17</v>
      </c>
      <c r="F51" s="89" t="n">
        <v>2.95</v>
      </c>
      <c r="G51" s="89" t="n">
        <v>3.85</v>
      </c>
      <c r="H51" s="89" t="n">
        <v>6.76</v>
      </c>
      <c r="I51" s="89" t="n">
        <v>8.26</v>
      </c>
      <c r="J51" s="89" t="n">
        <v>7.55</v>
      </c>
    </row>
    <row r="52">
      <c r="A52" s="21" t="s">
        <v>131</v>
      </c>
      <c r="B52" s="89" t="n">
        <v>4.92</v>
      </c>
      <c r="C52" s="89" t="n">
        <v>2.83</v>
      </c>
      <c r="D52" s="89" t="n">
        <v>2.63</v>
      </c>
      <c r="E52" s="89" t="n">
        <v>3.2</v>
      </c>
      <c r="F52" s="89" t="n">
        <v>2.93</v>
      </c>
      <c r="G52" s="89" t="n">
        <v>3.96</v>
      </c>
      <c r="H52" s="89" t="n">
        <v>6.69</v>
      </c>
      <c r="I52" s="89" t="n">
        <v>8.19</v>
      </c>
      <c r="J52" s="89" t="n">
        <v>7.57</v>
      </c>
    </row>
    <row r="53">
      <c r="A53" s="21" t="s">
        <v>132</v>
      </c>
      <c r="B53" s="89" t="n">
        <v>4.98</v>
      </c>
      <c r="C53" s="89" t="n">
        <v>2.84</v>
      </c>
      <c r="D53" s="89" t="n">
        <v>2.68</v>
      </c>
      <c r="E53" s="89" t="n">
        <v>3.33</v>
      </c>
      <c r="F53" s="89" t="n">
        <v>2.9</v>
      </c>
      <c r="G53" s="89" t="n">
        <v>4.15</v>
      </c>
      <c r="H53" s="89" t="n">
        <v>6.67</v>
      </c>
      <c r="I53" s="89" t="n">
        <v>8.29</v>
      </c>
      <c r="J53" s="89" t="n">
        <v>7.67</v>
      </c>
    </row>
    <row r="54">
      <c r="A54" s="21" t="s">
        <v>133</v>
      </c>
      <c r="B54" s="89" t="n">
        <v>5.05</v>
      </c>
      <c r="C54" s="89" t="n">
        <v>2.83</v>
      </c>
      <c r="D54" s="89" t="n">
        <v>2.8</v>
      </c>
      <c r="E54" s="89" t="n">
        <v>3.21</v>
      </c>
      <c r="F54" s="89" t="n">
        <v>3.04</v>
      </c>
      <c r="G54" s="89" t="n">
        <v>4.07</v>
      </c>
      <c r="H54" s="89" t="n">
        <v>6.94</v>
      </c>
      <c r="I54" s="89" t="n">
        <v>8.45</v>
      </c>
      <c r="J54" s="89" t="n">
        <v>7.7</v>
      </c>
    </row>
    <row r="55">
      <c r="A55" s="21" t="s">
        <v>10</v>
      </c>
      <c r="B55" s="89" t="n">
        <v>5.19</v>
      </c>
      <c r="C55" s="89" t="n">
        <v>2.91</v>
      </c>
      <c r="D55" s="89" t="n">
        <v>2.94</v>
      </c>
      <c r="E55" s="89" t="n">
        <v>3.27</v>
      </c>
      <c r="F55" s="89" t="n">
        <v>3.5</v>
      </c>
      <c r="G55" s="89" t="n">
        <v>4.09</v>
      </c>
      <c r="H55" s="89" t="n">
        <v>7.12</v>
      </c>
      <c r="I55" s="89" t="n">
        <v>8.7</v>
      </c>
      <c r="J55" s="89" t="n">
        <v>7.68</v>
      </c>
    </row>
    <row r="56">
      <c r="A56" s="21" t="s">
        <v>17</v>
      </c>
      <c r="B56" s="89" t="n">
        <v>6.57</v>
      </c>
      <c r="C56" s="89" t="n">
        <v>3.71</v>
      </c>
      <c r="D56" s="89" t="n">
        <v>4.35</v>
      </c>
      <c r="E56" s="89" t="n">
        <v>4.67</v>
      </c>
      <c r="F56" s="89" t="n">
        <v>4.95</v>
      </c>
      <c r="G56" s="89" t="n">
        <v>5.49</v>
      </c>
      <c r="H56" s="89" t="n">
        <v>8.71</v>
      </c>
      <c r="I56" s="89" t="n">
        <v>10.37</v>
      </c>
      <c r="J56" s="89" t="n">
        <v>8.96</v>
      </c>
    </row>
    <row r="57">
      <c r="A57" s="21" t="s">
        <v>18</v>
      </c>
      <c r="B57" s="89" t="n">
        <v>7.2</v>
      </c>
      <c r="C57" s="89" t="n">
        <v>4.27</v>
      </c>
      <c r="D57" s="89" t="n">
        <v>4.85</v>
      </c>
      <c r="E57" s="89" t="n">
        <v>5.27</v>
      </c>
      <c r="F57" s="89" t="n">
        <v>5.6</v>
      </c>
      <c r="G57" s="89" t="n">
        <v>6.04</v>
      </c>
      <c r="H57" s="89" t="n">
        <v>9.56</v>
      </c>
      <c r="I57" s="89" t="n">
        <v>10.93</v>
      </c>
      <c r="J57" s="89" t="n">
        <v>9.77</v>
      </c>
    </row>
    <row r="58">
      <c r="A58" s="21" t="s">
        <v>19</v>
      </c>
      <c r="B58" s="89" t="n">
        <v>7.4</v>
      </c>
      <c r="C58" s="89" t="n">
        <v>4.45</v>
      </c>
      <c r="D58" s="89" t="n">
        <v>5.08</v>
      </c>
      <c r="E58" s="89" t="n">
        <v>5.46</v>
      </c>
      <c r="F58" s="89" t="n">
        <v>5.86</v>
      </c>
      <c r="G58" s="89" t="n">
        <v>6.27</v>
      </c>
      <c r="H58" s="89" t="n">
        <v>9.6</v>
      </c>
      <c r="I58" s="89" t="n">
        <v>11.18</v>
      </c>
      <c r="J58" s="89" t="n">
        <v>9.93</v>
      </c>
    </row>
    <row r="59">
      <c r="A59" s="21" t="s">
        <v>20</v>
      </c>
      <c r="B59" s="89" t="n">
        <v>7.65</v>
      </c>
      <c r="C59" s="89" t="n">
        <v>4.69</v>
      </c>
      <c r="D59" s="89" t="n">
        <v>5.22</v>
      </c>
      <c r="E59" s="89" t="n">
        <v>5.75</v>
      </c>
      <c r="F59" s="89" t="n">
        <v>6.08</v>
      </c>
      <c r="G59" s="89" t="n">
        <v>6.53</v>
      </c>
      <c r="H59" s="89" t="n">
        <v>9.76</v>
      </c>
      <c r="I59" s="89" t="n">
        <v>11.34</v>
      </c>
      <c r="J59" s="89" t="n">
        <v>10.47</v>
      </c>
    </row>
    <row r="60">
      <c r="A60" s="21" t="s">
        <v>21</v>
      </c>
      <c r="B60" s="89" t="n">
        <v>7.6</v>
      </c>
      <c r="C60" s="89" t="n">
        <v>4.75</v>
      </c>
      <c r="D60" s="89" t="n">
        <v>5.18</v>
      </c>
      <c r="E60" s="89" t="n">
        <v>5.68</v>
      </c>
      <c r="F60" s="89" t="n">
        <v>5.91</v>
      </c>
      <c r="G60" s="89" t="n">
        <v>6.41</v>
      </c>
      <c r="H60" s="89" t="n">
        <v>9.79</v>
      </c>
      <c r="I60" s="89" t="n">
        <v>11.25</v>
      </c>
      <c r="J60" s="89" t="n">
        <v>10.46</v>
      </c>
    </row>
    <row r="61">
      <c r="A61" s="21" t="s">
        <v>22</v>
      </c>
      <c r="B61" s="89" t="n">
        <v>7.43</v>
      </c>
      <c r="C61" s="89" t="n">
        <v>4.66</v>
      </c>
      <c r="D61" s="89" t="n">
        <v>5.09</v>
      </c>
      <c r="E61" s="89" t="n">
        <v>5.38</v>
      </c>
      <c r="F61" s="89" t="n">
        <v>5.55</v>
      </c>
      <c r="G61" s="89" t="n">
        <v>6.35</v>
      </c>
      <c r="H61" s="89" t="n">
        <v>9.57</v>
      </c>
      <c r="I61" s="89" t="n">
        <v>11.08</v>
      </c>
      <c r="J61" s="89" t="n">
        <v>10.35</v>
      </c>
    </row>
    <row r="62">
      <c r="A62" s="21" t="s">
        <v>23</v>
      </c>
      <c r="B62" s="89" t="n">
        <v>7.35</v>
      </c>
      <c r="C62" s="89" t="n">
        <v>4.62</v>
      </c>
      <c r="D62" s="89" t="n">
        <v>5.03</v>
      </c>
      <c r="E62" s="89" t="n">
        <v>5.28</v>
      </c>
      <c r="F62" s="89" t="n">
        <v>5.35</v>
      </c>
      <c r="G62" s="89" t="n">
        <v>6.29</v>
      </c>
      <c r="H62" s="89" t="n">
        <v>9.46</v>
      </c>
      <c r="I62" s="89" t="n">
        <v>11.03</v>
      </c>
      <c r="J62" s="89" t="n">
        <v>10.33</v>
      </c>
    </row>
    <row r="63">
      <c r="A63" s="21" t="s">
        <v>24</v>
      </c>
      <c r="B63" s="89" t="n">
        <v>7.38</v>
      </c>
      <c r="C63" s="89" t="n">
        <v>4.65</v>
      </c>
      <c r="D63" s="89" t="n">
        <v>5.05</v>
      </c>
      <c r="E63" s="89" t="n">
        <v>5.27</v>
      </c>
      <c r="F63" s="89" t="n">
        <v>5.36</v>
      </c>
      <c r="G63" s="89" t="n">
        <v>6.3</v>
      </c>
      <c r="H63" s="89" t="n">
        <v>9.57</v>
      </c>
      <c r="I63" s="89" t="n">
        <v>11.06</v>
      </c>
      <c r="J63" s="89" t="n">
        <v>10.33</v>
      </c>
    </row>
    <row r="64">
      <c r="A64" s="21" t="s">
        <v>25</v>
      </c>
      <c r="B64" s="89" t="n">
        <v>7.57</v>
      </c>
      <c r="C64" s="89" t="n">
        <v>4.71</v>
      </c>
      <c r="D64" s="89" t="n">
        <v>5.18</v>
      </c>
      <c r="E64" s="89" t="n">
        <v>5.39</v>
      </c>
      <c r="F64" s="89" t="n">
        <v>5.5</v>
      </c>
      <c r="G64" s="89" t="n">
        <v>6.53</v>
      </c>
      <c r="H64" s="89" t="n">
        <v>9.83</v>
      </c>
      <c r="I64" s="89" t="n">
        <v>11.39</v>
      </c>
      <c r="J64" s="89" t="n">
        <v>10.55</v>
      </c>
    </row>
    <row r="65">
      <c r="A65" s="21" t="s">
        <v>26</v>
      </c>
      <c r="B65" s="89" t="n">
        <v>7.81</v>
      </c>
      <c r="C65" s="89" t="n">
        <v>4.87</v>
      </c>
      <c r="D65" s="89" t="n">
        <v>5.35</v>
      </c>
      <c r="E65" s="89" t="n">
        <v>5.55</v>
      </c>
      <c r="F65" s="89" t="n">
        <v>5.77</v>
      </c>
      <c r="G65" s="89" t="n">
        <v>6.71</v>
      </c>
      <c r="H65" s="89" t="n">
        <v>10.07</v>
      </c>
      <c r="I65" s="89" t="n">
        <v>11.83</v>
      </c>
      <c r="J65" s="89" t="n">
        <v>10.81</v>
      </c>
    </row>
    <row r="66">
      <c r="A66" s="21" t="s">
        <v>27</v>
      </c>
      <c r="B66" s="89" t="n">
        <v>7.9</v>
      </c>
      <c r="C66" s="89" t="n">
        <v>4.91</v>
      </c>
      <c r="D66" s="89" t="n">
        <v>5.36</v>
      </c>
      <c r="E66" s="89" t="n">
        <v>5.55</v>
      </c>
      <c r="F66" s="89" t="n">
        <v>5.88</v>
      </c>
      <c r="G66" s="89" t="n">
        <v>6.77</v>
      </c>
      <c r="H66" s="89" t="n">
        <v>10.22</v>
      </c>
      <c r="I66" s="89" t="n">
        <v>12</v>
      </c>
      <c r="J66" s="89" t="n">
        <v>10.97</v>
      </c>
    </row>
    <row r="67">
      <c r="A67" s="21" t="s">
        <v>28</v>
      </c>
      <c r="B67" s="89" t="n">
        <v>7.98</v>
      </c>
      <c r="C67" s="89" t="n">
        <v>4.98</v>
      </c>
      <c r="D67" s="89" t="n">
        <v>5.44</v>
      </c>
      <c r="E67" s="89" t="n">
        <v>5.52</v>
      </c>
      <c r="F67" s="89" t="n">
        <v>5.94</v>
      </c>
      <c r="G67" s="89" t="n">
        <v>6.76</v>
      </c>
      <c r="H67" s="89" t="n">
        <v>10.34</v>
      </c>
      <c r="I67" s="89" t="n">
        <v>12.12</v>
      </c>
      <c r="J67" s="89" t="n">
        <v>11.16</v>
      </c>
    </row>
    <row r="68">
      <c r="A68" s="21" t="s">
        <v>29</v>
      </c>
      <c r="B68" s="89" t="n">
        <v>8</v>
      </c>
      <c r="C68" s="89" t="n">
        <v>4.99</v>
      </c>
      <c r="D68" s="89" t="n">
        <v>5.44</v>
      </c>
      <c r="E68" s="89" t="n">
        <v>5.55</v>
      </c>
      <c r="F68" s="89" t="n">
        <v>5.94</v>
      </c>
      <c r="G68" s="89" t="n">
        <v>6.71</v>
      </c>
      <c r="H68" s="89" t="n">
        <v>10.37</v>
      </c>
      <c r="I68" s="89" t="n">
        <v>12.15</v>
      </c>
      <c r="J68" s="89" t="n">
        <v>11.28</v>
      </c>
    </row>
    <row r="69">
      <c r="A69" s="21" t="s">
        <v>30</v>
      </c>
      <c r="B69" s="89" t="n">
        <v>7.92</v>
      </c>
      <c r="C69" s="89" t="n">
        <v>4.94</v>
      </c>
      <c r="D69" s="89" t="n">
        <v>5.32</v>
      </c>
      <c r="E69" s="89" t="n">
        <v>5.45</v>
      </c>
      <c r="F69" s="89" t="n">
        <v>5.81</v>
      </c>
      <c r="G69" s="89" t="n">
        <v>6.6</v>
      </c>
      <c r="H69" s="89" t="n">
        <v>10.21</v>
      </c>
      <c r="I69" s="89" t="n">
        <v>12.11</v>
      </c>
      <c r="J69" s="89" t="n">
        <v>11.33</v>
      </c>
    </row>
    <row r="70">
      <c r="A70" s="21" t="s">
        <v>31</v>
      </c>
      <c r="B70" s="89" t="n">
        <v>7.76</v>
      </c>
      <c r="C70" s="89" t="n">
        <v>5.01</v>
      </c>
      <c r="D70" s="89" t="n">
        <v>5.13</v>
      </c>
      <c r="E70" s="89" t="n">
        <v>5.27</v>
      </c>
      <c r="F70" s="89" t="n">
        <v>5.68</v>
      </c>
      <c r="G70" s="89" t="n">
        <v>6.44</v>
      </c>
      <c r="H70" s="89" t="n">
        <v>9.79</v>
      </c>
      <c r="I70" s="89" t="n">
        <v>11.89</v>
      </c>
      <c r="J70" s="89" t="n">
        <v>11.21</v>
      </c>
    </row>
    <row r="71">
      <c r="A71" s="21" t="s">
        <v>32</v>
      </c>
      <c r="B71" s="89" t="n">
        <v>7.66</v>
      </c>
      <c r="C71" s="89" t="n">
        <v>5.1</v>
      </c>
      <c r="D71" s="89" t="n">
        <v>5.05</v>
      </c>
      <c r="E71" s="89" t="n">
        <v>5.2</v>
      </c>
      <c r="F71" s="89" t="n">
        <v>5.5</v>
      </c>
      <c r="G71" s="89" t="n">
        <v>6.17</v>
      </c>
      <c r="H71" s="89" t="n">
        <v>9.91</v>
      </c>
      <c r="I71" s="89" t="n">
        <v>11.73</v>
      </c>
      <c r="J71" s="89" t="n">
        <v>11.19</v>
      </c>
    </row>
    <row r="72">
      <c r="A72" s="30" t="s">
        <v>33</v>
      </c>
      <c r="B72" s="90" t="n">
        <v>7.37</v>
      </c>
      <c r="C72" s="90" t="n">
        <v>5.05</v>
      </c>
      <c r="D72" s="90" t="n">
        <v>4.83</v>
      </c>
      <c r="E72" s="90" t="n">
        <v>4.91</v>
      </c>
      <c r="F72" s="90" t="n">
        <v>5.25</v>
      </c>
      <c r="G72" s="90" t="n">
        <v>5.88</v>
      </c>
      <c r="H72" s="90" t="n">
        <v>9.52</v>
      </c>
      <c r="I72" s="90" t="n">
        <v>11.31</v>
      </c>
      <c r="J72" s="90" t="n">
        <v>10.82</v>
      </c>
    </row>
    <row r="73">
      <c r="A73" s="29" t="s">
        <v>135</v>
      </c>
      <c r="B73" s="29"/>
      <c r="C73" s="29"/>
      <c r="D73" s="29"/>
      <c r="E73" s="29"/>
      <c r="F73" s="29"/>
      <c r="G73" s="29"/>
      <c r="H73" s="29"/>
      <c r="I73" s="29"/>
      <c r="J73" s="29"/>
    </row>
    <row r="74">
      <c r="A74" s="21" t="s">
        <v>120</v>
      </c>
      <c r="B74" s="91" t="n">
        <v>21632</v>
      </c>
      <c r="C74" s="91" t="n">
        <v>1840</v>
      </c>
      <c r="D74" s="91" t="n">
        <v>1992</v>
      </c>
      <c r="E74" s="91" t="n">
        <v>2229</v>
      </c>
      <c r="F74" s="91" t="n">
        <v>1971</v>
      </c>
      <c r="G74" s="91" t="n">
        <v>2767</v>
      </c>
      <c r="H74" s="91" t="n">
        <v>2717</v>
      </c>
      <c r="I74" s="91" t="n">
        <v>4599</v>
      </c>
      <c r="J74" s="91" t="n">
        <v>3517</v>
      </c>
    </row>
    <row r="75">
      <c r="A75" s="21" t="s">
        <v>121</v>
      </c>
      <c r="B75" s="91" t="n">
        <v>15352</v>
      </c>
      <c r="C75" s="91" t="n">
        <v>1433</v>
      </c>
      <c r="D75" s="91" t="n">
        <v>1501</v>
      </c>
      <c r="E75" s="91" t="n">
        <v>1553</v>
      </c>
      <c r="F75" s="91" t="n">
        <v>1635</v>
      </c>
      <c r="G75" s="91" t="n">
        <v>1919</v>
      </c>
      <c r="H75" s="91" t="n">
        <v>1766</v>
      </c>
      <c r="I75" s="91" t="n">
        <v>3113</v>
      </c>
      <c r="J75" s="91" t="n">
        <v>2432</v>
      </c>
    </row>
    <row r="76">
      <c r="A76" s="21" t="s">
        <v>122</v>
      </c>
      <c r="B76" s="91" t="n">
        <v>16682</v>
      </c>
      <c r="C76" s="91" t="n">
        <v>1577</v>
      </c>
      <c r="D76" s="91" t="n">
        <v>1609</v>
      </c>
      <c r="E76" s="91" t="n">
        <v>1680</v>
      </c>
      <c r="F76" s="91" t="n">
        <v>1785</v>
      </c>
      <c r="G76" s="91" t="n">
        <v>2044</v>
      </c>
      <c r="H76" s="91" t="n">
        <v>2000</v>
      </c>
      <c r="I76" s="91" t="n">
        <v>3286</v>
      </c>
      <c r="J76" s="91" t="n">
        <v>2701</v>
      </c>
    </row>
    <row r="77">
      <c r="A77" s="21" t="s">
        <v>123</v>
      </c>
      <c r="B77" s="91" t="n">
        <v>16396</v>
      </c>
      <c r="C77" s="91" t="n">
        <v>1581</v>
      </c>
      <c r="D77" s="91" t="n">
        <v>1469</v>
      </c>
      <c r="E77" s="91" t="n">
        <v>1735</v>
      </c>
      <c r="F77" s="91" t="n">
        <v>1666</v>
      </c>
      <c r="G77" s="91" t="n">
        <v>2146</v>
      </c>
      <c r="H77" s="91" t="n">
        <v>1854</v>
      </c>
      <c r="I77" s="91" t="n">
        <v>3431</v>
      </c>
      <c r="J77" s="91" t="n">
        <v>2514</v>
      </c>
    </row>
    <row r="78">
      <c r="A78" s="21" t="s">
        <v>124</v>
      </c>
      <c r="B78" s="91" t="n">
        <v>18122</v>
      </c>
      <c r="C78" s="91" t="n">
        <v>1612</v>
      </c>
      <c r="D78" s="91" t="n">
        <v>1645</v>
      </c>
      <c r="E78" s="91" t="n">
        <v>1861</v>
      </c>
      <c r="F78" s="91" t="n">
        <v>1856</v>
      </c>
      <c r="G78" s="91" t="n">
        <v>2408</v>
      </c>
      <c r="H78" s="91" t="n">
        <v>2161</v>
      </c>
      <c r="I78" s="91" t="n">
        <v>3803</v>
      </c>
      <c r="J78" s="91" t="n">
        <v>2776</v>
      </c>
    </row>
    <row r="79">
      <c r="A79" s="21" t="s">
        <v>125</v>
      </c>
      <c r="B79" s="91" t="n">
        <v>18297</v>
      </c>
      <c r="C79" s="91" t="n">
        <v>1874</v>
      </c>
      <c r="D79" s="91" t="n">
        <v>1681</v>
      </c>
      <c r="E79" s="91" t="n">
        <v>1931</v>
      </c>
      <c r="F79" s="91" t="n">
        <v>1752</v>
      </c>
      <c r="G79" s="91" t="n">
        <v>2448</v>
      </c>
      <c r="H79" s="91" t="n">
        <v>2163</v>
      </c>
      <c r="I79" s="91" t="n">
        <v>3507</v>
      </c>
      <c r="J79" s="91" t="n">
        <v>2941</v>
      </c>
    </row>
    <row r="80">
      <c r="A80" s="21" t="s">
        <v>126</v>
      </c>
      <c r="B80" s="91" t="n">
        <v>17837</v>
      </c>
      <c r="C80" s="91" t="n">
        <v>1988</v>
      </c>
      <c r="D80" s="91" t="n">
        <v>1744</v>
      </c>
      <c r="E80" s="91" t="n">
        <v>1950</v>
      </c>
      <c r="F80" s="91" t="n">
        <v>1586</v>
      </c>
      <c r="G80" s="91" t="n">
        <v>2233</v>
      </c>
      <c r="H80" s="91" t="n">
        <v>2227</v>
      </c>
      <c r="I80" s="91" t="n">
        <v>3604</v>
      </c>
      <c r="J80" s="91" t="n">
        <v>2505</v>
      </c>
    </row>
    <row r="81">
      <c r="A81" s="21" t="s">
        <v>127</v>
      </c>
      <c r="B81" s="91" t="n">
        <v>14570</v>
      </c>
      <c r="C81" s="91" t="n">
        <v>1383</v>
      </c>
      <c r="D81" s="91" t="n">
        <v>1461</v>
      </c>
      <c r="E81" s="91" t="n">
        <v>1561</v>
      </c>
      <c r="F81" s="91" t="n">
        <v>1321</v>
      </c>
      <c r="G81" s="91" t="n">
        <v>1823</v>
      </c>
      <c r="H81" s="91" t="n">
        <v>1885</v>
      </c>
      <c r="I81" s="91" t="n">
        <v>2894</v>
      </c>
      <c r="J81" s="91" t="n">
        <v>2242</v>
      </c>
    </row>
    <row r="82">
      <c r="A82" s="21" t="s">
        <v>128</v>
      </c>
      <c r="B82" s="91" t="n">
        <v>25335</v>
      </c>
      <c r="C82" s="91" t="n">
        <v>2062</v>
      </c>
      <c r="D82" s="91" t="n">
        <v>2288</v>
      </c>
      <c r="E82" s="91" t="n">
        <v>2589</v>
      </c>
      <c r="F82" s="91" t="n">
        <v>2398</v>
      </c>
      <c r="G82" s="91" t="n">
        <v>3370</v>
      </c>
      <c r="H82" s="91" t="n">
        <v>3238</v>
      </c>
      <c r="I82" s="91" t="n">
        <v>5054</v>
      </c>
      <c r="J82" s="91" t="n">
        <v>4336</v>
      </c>
    </row>
    <row r="83">
      <c r="A83" s="21" t="s">
        <v>129</v>
      </c>
      <c r="B83" s="91" t="n">
        <v>18698</v>
      </c>
      <c r="C83" s="91" t="n">
        <v>1596</v>
      </c>
      <c r="D83" s="91" t="n">
        <v>1688</v>
      </c>
      <c r="E83" s="91" t="n">
        <v>1918</v>
      </c>
      <c r="F83" s="91" t="n">
        <v>1802</v>
      </c>
      <c r="G83" s="91" t="n">
        <v>2339</v>
      </c>
      <c r="H83" s="91" t="n">
        <v>2565</v>
      </c>
      <c r="I83" s="91" t="n">
        <v>3839</v>
      </c>
      <c r="J83" s="91" t="n">
        <v>2951</v>
      </c>
    </row>
    <row r="84">
      <c r="A84" s="21" t="s">
        <v>130</v>
      </c>
      <c r="B84" s="91" t="n">
        <v>18143</v>
      </c>
      <c r="C84" s="91" t="n">
        <v>1489</v>
      </c>
      <c r="D84" s="91" t="n">
        <v>1539</v>
      </c>
      <c r="E84" s="91" t="n">
        <v>1917</v>
      </c>
      <c r="F84" s="91" t="n">
        <v>1772</v>
      </c>
      <c r="G84" s="91" t="n">
        <v>2213</v>
      </c>
      <c r="H84" s="91" t="n">
        <v>2550</v>
      </c>
      <c r="I84" s="91" t="n">
        <v>3798</v>
      </c>
      <c r="J84" s="91" t="n">
        <v>2865</v>
      </c>
    </row>
    <row r="85">
      <c r="A85" s="21" t="s">
        <v>131</v>
      </c>
      <c r="B85" s="91" t="n">
        <v>12922</v>
      </c>
      <c r="C85" s="91" t="n">
        <v>1001</v>
      </c>
      <c r="D85" s="91" t="n">
        <v>1028</v>
      </c>
      <c r="E85" s="91" t="n">
        <v>1218</v>
      </c>
      <c r="F85" s="91" t="n">
        <v>1091</v>
      </c>
      <c r="G85" s="91" t="n">
        <v>1884</v>
      </c>
      <c r="H85" s="91" t="n">
        <v>1622</v>
      </c>
      <c r="I85" s="91" t="n">
        <v>3077</v>
      </c>
      <c r="J85" s="91" t="n">
        <v>2001</v>
      </c>
    </row>
    <row r="86">
      <c r="A86" s="21" t="s">
        <v>132</v>
      </c>
      <c r="B86" s="91" t="n">
        <v>18766</v>
      </c>
      <c r="C86" s="91" t="n">
        <v>1783</v>
      </c>
      <c r="D86" s="91" t="n">
        <v>1523</v>
      </c>
      <c r="E86" s="91" t="n">
        <v>2137</v>
      </c>
      <c r="F86" s="91" t="n">
        <v>1728</v>
      </c>
      <c r="G86" s="91" t="n">
        <v>2768</v>
      </c>
      <c r="H86" s="91" t="n">
        <v>2036</v>
      </c>
      <c r="I86" s="91" t="n">
        <v>3761</v>
      </c>
      <c r="J86" s="91" t="n">
        <v>3030</v>
      </c>
    </row>
    <row r="87">
      <c r="A87" s="21" t="s">
        <v>133</v>
      </c>
      <c r="B87" s="91" t="n">
        <v>14498</v>
      </c>
      <c r="C87" s="91" t="n">
        <v>1369</v>
      </c>
      <c r="D87" s="91" t="n">
        <v>1301</v>
      </c>
      <c r="E87" s="91" t="n">
        <v>1400</v>
      </c>
      <c r="F87" s="91" t="n">
        <v>1396</v>
      </c>
      <c r="G87" s="91" t="n">
        <v>1933</v>
      </c>
      <c r="H87" s="91" t="n">
        <v>1944</v>
      </c>
      <c r="I87" s="91" t="n">
        <v>2771</v>
      </c>
      <c r="J87" s="91" t="n">
        <v>2384</v>
      </c>
    </row>
    <row r="88">
      <c r="A88" s="21" t="s">
        <v>10</v>
      </c>
      <c r="B88" s="91" t="n">
        <v>13885</v>
      </c>
      <c r="C88" s="91" t="n">
        <v>1388</v>
      </c>
      <c r="D88" s="91" t="n">
        <v>1302</v>
      </c>
      <c r="E88" s="91" t="n">
        <v>1448</v>
      </c>
      <c r="F88" s="91" t="n">
        <v>2134</v>
      </c>
      <c r="G88" s="91" t="n">
        <v>1676</v>
      </c>
      <c r="H88" s="91" t="n">
        <v>1837</v>
      </c>
      <c r="I88" s="91" t="n">
        <v>2638</v>
      </c>
      <c r="J88" s="91" t="n">
        <v>1462</v>
      </c>
    </row>
    <row r="89">
      <c r="A89" s="21" t="s">
        <v>17</v>
      </c>
      <c r="B89" s="91" t="n">
        <v>29275</v>
      </c>
      <c r="C89" s="91" t="n">
        <v>2533</v>
      </c>
      <c r="D89" s="91" t="n">
        <v>3171</v>
      </c>
      <c r="E89" s="91" t="n">
        <v>3208</v>
      </c>
      <c r="F89" s="91" t="n">
        <v>4168</v>
      </c>
      <c r="G89" s="91" t="n">
        <v>3836</v>
      </c>
      <c r="H89" s="91" t="n">
        <v>3754</v>
      </c>
      <c r="I89" s="91" t="n">
        <v>5225</v>
      </c>
      <c r="J89" s="91" t="n">
        <v>3380</v>
      </c>
    </row>
    <row r="90">
      <c r="A90" s="21" t="s">
        <v>18</v>
      </c>
      <c r="B90" s="91" t="n">
        <v>19504</v>
      </c>
      <c r="C90" s="91" t="n">
        <v>1649</v>
      </c>
      <c r="D90" s="91" t="n">
        <v>1702</v>
      </c>
      <c r="E90" s="91" t="n">
        <v>2236</v>
      </c>
      <c r="F90" s="91" t="n">
        <v>2716</v>
      </c>
      <c r="G90" s="91" t="n">
        <v>2456</v>
      </c>
      <c r="H90" s="91" t="n">
        <v>2573</v>
      </c>
      <c r="I90" s="91" t="n">
        <v>3381</v>
      </c>
      <c r="J90" s="91" t="n">
        <v>2791</v>
      </c>
    </row>
    <row r="91">
      <c r="A91" s="21" t="s">
        <v>19</v>
      </c>
      <c r="B91" s="91" t="n">
        <v>21755</v>
      </c>
      <c r="C91" s="91" t="n">
        <v>1938</v>
      </c>
      <c r="D91" s="91" t="n">
        <v>2133</v>
      </c>
      <c r="E91" s="91" t="n">
        <v>2311</v>
      </c>
      <c r="F91" s="91" t="n">
        <v>2890</v>
      </c>
      <c r="G91" s="91" t="n">
        <v>2795</v>
      </c>
      <c r="H91" s="91" t="n">
        <v>2664</v>
      </c>
      <c r="I91" s="91" t="n">
        <v>4064</v>
      </c>
      <c r="J91" s="91" t="n">
        <v>2960</v>
      </c>
    </row>
    <row r="92">
      <c r="A92" s="21" t="s">
        <v>20</v>
      </c>
      <c r="B92" s="91" t="n">
        <v>22529</v>
      </c>
      <c r="C92" s="91" t="n">
        <v>1993</v>
      </c>
      <c r="D92" s="91" t="n">
        <v>2072</v>
      </c>
      <c r="E92" s="91" t="n">
        <v>2384</v>
      </c>
      <c r="F92" s="91" t="n">
        <v>2805</v>
      </c>
      <c r="G92" s="91" t="n">
        <v>2761</v>
      </c>
      <c r="H92" s="91" t="n">
        <v>2822</v>
      </c>
      <c r="I92" s="91" t="n">
        <v>4008</v>
      </c>
      <c r="J92" s="91" t="n">
        <v>3684</v>
      </c>
    </row>
    <row r="93">
      <c r="A93" s="21" t="s">
        <v>21</v>
      </c>
      <c r="B93" s="91" t="n">
        <v>16605</v>
      </c>
      <c r="C93" s="91" t="n">
        <v>1596</v>
      </c>
      <c r="D93" s="91" t="n">
        <v>1522</v>
      </c>
      <c r="E93" s="91" t="n">
        <v>1694</v>
      </c>
      <c r="F93" s="91" t="n">
        <v>1973</v>
      </c>
      <c r="G93" s="91" t="n">
        <v>1992</v>
      </c>
      <c r="H93" s="91" t="n">
        <v>2274</v>
      </c>
      <c r="I93" s="91" t="n">
        <v>3059</v>
      </c>
      <c r="J93" s="91" t="n">
        <v>2495</v>
      </c>
    </row>
    <row r="94">
      <c r="A94" s="21" t="s">
        <v>22</v>
      </c>
      <c r="B94" s="91" t="n">
        <v>24012</v>
      </c>
      <c r="C94" s="91" t="n">
        <v>2161</v>
      </c>
      <c r="D94" s="91" t="n">
        <v>2232</v>
      </c>
      <c r="E94" s="91" t="n">
        <v>2424</v>
      </c>
      <c r="F94" s="91" t="n">
        <v>2815</v>
      </c>
      <c r="G94" s="91" t="n">
        <v>3200</v>
      </c>
      <c r="H94" s="91" t="n">
        <v>2963</v>
      </c>
      <c r="I94" s="91" t="n">
        <v>4618</v>
      </c>
      <c r="J94" s="91" t="n">
        <v>3599</v>
      </c>
    </row>
    <row r="95">
      <c r="A95" s="21" t="s">
        <v>23</v>
      </c>
      <c r="B95" s="91" t="n">
        <v>20689</v>
      </c>
      <c r="C95" s="91" t="n">
        <v>2050</v>
      </c>
      <c r="D95" s="91" t="n">
        <v>2014</v>
      </c>
      <c r="E95" s="91" t="n">
        <v>2112</v>
      </c>
      <c r="F95" s="91" t="n">
        <v>2401</v>
      </c>
      <c r="G95" s="91" t="n">
        <v>2640</v>
      </c>
      <c r="H95" s="91" t="n">
        <v>2628</v>
      </c>
      <c r="I95" s="91" t="n">
        <v>3899</v>
      </c>
      <c r="J95" s="91" t="n">
        <v>2945</v>
      </c>
    </row>
    <row r="96">
      <c r="A96" s="21" t="s">
        <v>24</v>
      </c>
      <c r="B96" s="91" t="n">
        <v>16515</v>
      </c>
      <c r="C96" s="91" t="n">
        <v>1490</v>
      </c>
      <c r="D96" s="91" t="n">
        <v>1533</v>
      </c>
      <c r="E96" s="91" t="n">
        <v>1583</v>
      </c>
      <c r="F96" s="91" t="n">
        <v>2019</v>
      </c>
      <c r="G96" s="91" t="n">
        <v>2018</v>
      </c>
      <c r="H96" s="91" t="n">
        <v>2330</v>
      </c>
      <c r="I96" s="91" t="n">
        <v>3161</v>
      </c>
      <c r="J96" s="91" t="n">
        <v>2381</v>
      </c>
    </row>
    <row r="97">
      <c r="A97" s="21" t="s">
        <v>25</v>
      </c>
      <c r="B97" s="91" t="n">
        <v>14789</v>
      </c>
      <c r="C97" s="91" t="n">
        <v>1090</v>
      </c>
      <c r="D97" s="91" t="n">
        <v>1247</v>
      </c>
      <c r="E97" s="91" t="n">
        <v>1453</v>
      </c>
      <c r="F97" s="91" t="n">
        <v>1662</v>
      </c>
      <c r="G97" s="91" t="n">
        <v>1956</v>
      </c>
      <c r="H97" s="91" t="n">
        <v>2058</v>
      </c>
      <c r="I97" s="91" t="n">
        <v>3168</v>
      </c>
      <c r="J97" s="91" t="n">
        <v>2155</v>
      </c>
    </row>
    <row r="98">
      <c r="A98" s="21" t="s">
        <v>26</v>
      </c>
      <c r="B98" s="91" t="n">
        <v>18638</v>
      </c>
      <c r="C98" s="91" t="n">
        <v>1716</v>
      </c>
      <c r="D98" s="91" t="n">
        <v>1688</v>
      </c>
      <c r="E98" s="91" t="n">
        <v>1967</v>
      </c>
      <c r="F98" s="91" t="n">
        <v>2177</v>
      </c>
      <c r="G98" s="91" t="n">
        <v>2361</v>
      </c>
      <c r="H98" s="91" t="n">
        <v>2441</v>
      </c>
      <c r="I98" s="91" t="n">
        <v>3559</v>
      </c>
      <c r="J98" s="91" t="n">
        <v>2729</v>
      </c>
    </row>
    <row r="99">
      <c r="A99" s="21" t="s">
        <v>27</v>
      </c>
      <c r="B99" s="91" t="n">
        <v>13370</v>
      </c>
      <c r="C99" s="91" t="n">
        <v>1410</v>
      </c>
      <c r="D99" s="91" t="n">
        <v>1173</v>
      </c>
      <c r="E99" s="91" t="n">
        <v>1325</v>
      </c>
      <c r="F99" s="91" t="n">
        <v>1715</v>
      </c>
      <c r="G99" s="91" t="n">
        <v>1616</v>
      </c>
      <c r="H99" s="91" t="n">
        <v>1677</v>
      </c>
      <c r="I99" s="91" t="n">
        <v>2588</v>
      </c>
      <c r="J99" s="91" t="n">
        <v>1866</v>
      </c>
    </row>
    <row r="100">
      <c r="A100" s="21" t="s">
        <v>28</v>
      </c>
      <c r="B100" s="91" t="n">
        <v>13631</v>
      </c>
      <c r="C100" s="91" t="n">
        <v>1371</v>
      </c>
      <c r="D100" s="91" t="n">
        <v>1362</v>
      </c>
      <c r="E100" s="91" t="n">
        <v>1284</v>
      </c>
      <c r="F100" s="91" t="n">
        <v>1840</v>
      </c>
      <c r="G100" s="91" t="n">
        <v>1552</v>
      </c>
      <c r="H100" s="91" t="n">
        <v>1692</v>
      </c>
      <c r="I100" s="91" t="n">
        <v>2544</v>
      </c>
      <c r="J100" s="91" t="n">
        <v>1986</v>
      </c>
    </row>
    <row r="101">
      <c r="A101" s="21" t="s">
        <v>29</v>
      </c>
      <c r="B101" s="91" t="n">
        <v>13975</v>
      </c>
      <c r="C101" s="91" t="n">
        <v>1390</v>
      </c>
      <c r="D101" s="91" t="n">
        <v>1274</v>
      </c>
      <c r="E101" s="91" t="n">
        <v>1389</v>
      </c>
      <c r="F101" s="91" t="n">
        <v>1767</v>
      </c>
      <c r="G101" s="91" t="n">
        <v>1613</v>
      </c>
      <c r="H101" s="91" t="n">
        <v>1708</v>
      </c>
      <c r="I101" s="91" t="n">
        <v>2617</v>
      </c>
      <c r="J101" s="91" t="n">
        <v>2217</v>
      </c>
    </row>
    <row r="102">
      <c r="A102" s="21" t="s">
        <v>30</v>
      </c>
      <c r="B102" s="91" t="n">
        <v>15776</v>
      </c>
      <c r="C102" s="91" t="n">
        <v>1401</v>
      </c>
      <c r="D102" s="91" t="n">
        <v>1310</v>
      </c>
      <c r="E102" s="91" t="n">
        <v>1493</v>
      </c>
      <c r="F102" s="91" t="n">
        <v>1768</v>
      </c>
      <c r="G102" s="91" t="n">
        <v>1873</v>
      </c>
      <c r="H102" s="91" t="n">
        <v>1977</v>
      </c>
      <c r="I102" s="91" t="n">
        <v>3237</v>
      </c>
      <c r="J102" s="91" t="n">
        <v>2717</v>
      </c>
    </row>
    <row r="103">
      <c r="A103" s="21" t="s">
        <v>31</v>
      </c>
      <c r="B103" s="91" t="n">
        <v>17982</v>
      </c>
      <c r="C103" s="91" t="n">
        <v>1732</v>
      </c>
      <c r="D103" s="91" t="n">
        <v>1588</v>
      </c>
      <c r="E103" s="91" t="n">
        <v>1706</v>
      </c>
      <c r="F103" s="91" t="n">
        <v>2141</v>
      </c>
      <c r="G103" s="91" t="n">
        <v>2218</v>
      </c>
      <c r="H103" s="91" t="n">
        <v>2294</v>
      </c>
      <c r="I103" s="91" t="n">
        <v>3441</v>
      </c>
      <c r="J103" s="91" t="n">
        <v>2862</v>
      </c>
    </row>
    <row r="104">
      <c r="A104" s="21" t="s">
        <v>32</v>
      </c>
      <c r="B104" s="91" t="n">
        <v>16605</v>
      </c>
      <c r="C104" s="91" t="n">
        <v>1680</v>
      </c>
      <c r="D104" s="91" t="n">
        <v>1509</v>
      </c>
      <c r="E104" s="91" t="n">
        <v>1613</v>
      </c>
      <c r="F104" s="91" t="n">
        <v>1968</v>
      </c>
      <c r="G104" s="91" t="n">
        <v>1870</v>
      </c>
      <c r="H104" s="91" t="n">
        <v>2164</v>
      </c>
      <c r="I104" s="91" t="n">
        <v>3121</v>
      </c>
      <c r="J104" s="91" t="n">
        <v>2680</v>
      </c>
    </row>
    <row r="105">
      <c r="A105" s="30" t="s">
        <v>33</v>
      </c>
      <c r="B105" s="92" t="n">
        <v>13843</v>
      </c>
      <c r="C105" s="92" t="n">
        <v>1326</v>
      </c>
      <c r="D105" s="92" t="n">
        <v>1289</v>
      </c>
      <c r="E105" s="92" t="n">
        <v>1299</v>
      </c>
      <c r="F105" s="92" t="n">
        <v>1745</v>
      </c>
      <c r="G105" s="92" t="n">
        <v>1663</v>
      </c>
      <c r="H105" s="92" t="n">
        <v>1863</v>
      </c>
      <c r="I105" s="92" t="n">
        <v>2473</v>
      </c>
      <c r="J105" s="92" t="n">
        <v>2185</v>
      </c>
    </row>
    <row r="106">
      <c r="A106" s="29" t="s">
        <v>136</v>
      </c>
      <c r="B106" s="29"/>
      <c r="C106" s="29"/>
      <c r="D106" s="29"/>
      <c r="E106" s="29"/>
      <c r="F106" s="29"/>
      <c r="G106" s="29"/>
      <c r="H106" s="29"/>
      <c r="I106" s="29"/>
      <c r="J106" s="29"/>
    </row>
    <row r="107">
      <c r="A107" s="21" t="s">
        <v>120</v>
      </c>
      <c r="B107" s="93" t="n">
        <v>20313</v>
      </c>
      <c r="C107" s="93" t="n">
        <v>1812</v>
      </c>
      <c r="D107" s="93" t="n">
        <v>1889</v>
      </c>
      <c r="E107" s="93" t="n">
        <v>2031</v>
      </c>
      <c r="F107" s="93" t="n">
        <v>2621</v>
      </c>
      <c r="G107" s="93" t="n">
        <v>2394</v>
      </c>
      <c r="H107" s="93" t="n">
        <v>2762</v>
      </c>
      <c r="I107" s="93" t="n">
        <v>3641</v>
      </c>
      <c r="J107" s="93" t="n">
        <v>3163</v>
      </c>
    </row>
    <row r="108">
      <c r="A108" s="21" t="s">
        <v>121</v>
      </c>
      <c r="B108" s="93" t="n">
        <v>20131</v>
      </c>
      <c r="C108" s="93" t="n">
        <v>1770</v>
      </c>
      <c r="D108" s="93" t="n">
        <v>1890</v>
      </c>
      <c r="E108" s="93" t="n">
        <v>2139</v>
      </c>
      <c r="F108" s="93" t="n">
        <v>2457</v>
      </c>
      <c r="G108" s="93" t="n">
        <v>2360</v>
      </c>
      <c r="H108" s="93" t="n">
        <v>2706</v>
      </c>
      <c r="I108" s="93" t="n">
        <v>3573</v>
      </c>
      <c r="J108" s="93" t="n">
        <v>3236</v>
      </c>
    </row>
    <row r="109">
      <c r="A109" s="21" t="s">
        <v>122</v>
      </c>
      <c r="B109" s="93" t="n">
        <v>22284</v>
      </c>
      <c r="C109" s="93" t="n">
        <v>1871</v>
      </c>
      <c r="D109" s="93" t="n">
        <v>2022</v>
      </c>
      <c r="E109" s="93" t="n">
        <v>2050</v>
      </c>
      <c r="F109" s="93" t="n">
        <v>2705</v>
      </c>
      <c r="G109" s="93" t="n">
        <v>2665</v>
      </c>
      <c r="H109" s="93" t="n">
        <v>3010</v>
      </c>
      <c r="I109" s="93" t="n">
        <v>4374</v>
      </c>
      <c r="J109" s="93" t="n">
        <v>3587</v>
      </c>
    </row>
    <row r="110">
      <c r="A110" s="21" t="s">
        <v>123</v>
      </c>
      <c r="B110" s="93" t="n">
        <v>21148</v>
      </c>
      <c r="C110" s="93" t="n">
        <v>1793</v>
      </c>
      <c r="D110" s="93" t="n">
        <v>1770</v>
      </c>
      <c r="E110" s="93" t="n">
        <v>2003</v>
      </c>
      <c r="F110" s="93" t="n">
        <v>2362</v>
      </c>
      <c r="G110" s="93" t="n">
        <v>2586</v>
      </c>
      <c r="H110" s="93" t="n">
        <v>2918</v>
      </c>
      <c r="I110" s="93" t="n">
        <v>4190</v>
      </c>
      <c r="J110" s="93" t="n">
        <v>3526</v>
      </c>
    </row>
    <row r="111">
      <c r="A111" s="21" t="s">
        <v>124</v>
      </c>
      <c r="B111" s="93" t="n">
        <v>20747</v>
      </c>
      <c r="C111" s="93" t="n">
        <v>1558</v>
      </c>
      <c r="D111" s="93" t="n">
        <v>1732</v>
      </c>
      <c r="E111" s="93" t="n">
        <v>2016</v>
      </c>
      <c r="F111" s="93" t="n">
        <v>2189</v>
      </c>
      <c r="G111" s="93" t="n">
        <v>2446</v>
      </c>
      <c r="H111" s="93" t="n">
        <v>2991</v>
      </c>
      <c r="I111" s="93" t="n">
        <v>4307</v>
      </c>
      <c r="J111" s="93" t="n">
        <v>3508</v>
      </c>
    </row>
    <row r="112">
      <c r="A112" s="21" t="s">
        <v>125</v>
      </c>
      <c r="B112" s="93" t="n">
        <v>20139</v>
      </c>
      <c r="C112" s="93" t="n">
        <v>1495</v>
      </c>
      <c r="D112" s="93" t="n">
        <v>1757</v>
      </c>
      <c r="E112" s="93" t="n">
        <v>1824</v>
      </c>
      <c r="F112" s="93" t="n">
        <v>2206</v>
      </c>
      <c r="G112" s="93" t="n">
        <v>2323</v>
      </c>
      <c r="H112" s="93" t="n">
        <v>2885</v>
      </c>
      <c r="I112" s="93" t="n">
        <v>4238</v>
      </c>
      <c r="J112" s="93" t="n">
        <v>3411</v>
      </c>
    </row>
    <row r="113">
      <c r="A113" s="21" t="s">
        <v>126</v>
      </c>
      <c r="B113" s="93" t="n">
        <v>18012</v>
      </c>
      <c r="C113" s="93" t="n">
        <v>1374</v>
      </c>
      <c r="D113" s="93" t="n">
        <v>1531</v>
      </c>
      <c r="E113" s="93" t="n">
        <v>1710</v>
      </c>
      <c r="F113" s="93" t="n">
        <v>2047</v>
      </c>
      <c r="G113" s="93" t="n">
        <v>2074</v>
      </c>
      <c r="H113" s="93" t="n">
        <v>2586</v>
      </c>
      <c r="I113" s="93" t="n">
        <v>3671</v>
      </c>
      <c r="J113" s="93" t="n">
        <v>3019</v>
      </c>
    </row>
    <row r="114">
      <c r="A114" s="21" t="s">
        <v>127</v>
      </c>
      <c r="B114" s="93" t="n">
        <v>17444</v>
      </c>
      <c r="C114" s="93" t="n">
        <v>1552</v>
      </c>
      <c r="D114" s="93" t="n">
        <v>1609</v>
      </c>
      <c r="E114" s="93" t="n">
        <v>1776</v>
      </c>
      <c r="F114" s="93" t="n">
        <v>1885</v>
      </c>
      <c r="G114" s="93" t="n">
        <v>1969</v>
      </c>
      <c r="H114" s="93" t="n">
        <v>2468</v>
      </c>
      <c r="I114" s="93" t="n">
        <v>3220</v>
      </c>
      <c r="J114" s="93" t="n">
        <v>2965</v>
      </c>
    </row>
    <row r="115">
      <c r="A115" s="21" t="s">
        <v>128</v>
      </c>
      <c r="B115" s="93" t="n">
        <v>26614</v>
      </c>
      <c r="C115" s="93" t="n">
        <v>2524</v>
      </c>
      <c r="D115" s="93" t="n">
        <v>2502</v>
      </c>
      <c r="E115" s="93" t="n">
        <v>2733</v>
      </c>
      <c r="F115" s="93" t="n">
        <v>3170</v>
      </c>
      <c r="G115" s="93" t="n">
        <v>3132</v>
      </c>
      <c r="H115" s="93" t="n">
        <v>3691</v>
      </c>
      <c r="I115" s="93" t="n">
        <v>4668</v>
      </c>
      <c r="J115" s="93" t="n">
        <v>4194</v>
      </c>
    </row>
    <row r="116">
      <c r="A116" s="21" t="s">
        <v>129</v>
      </c>
      <c r="B116" s="93" t="n">
        <v>21609</v>
      </c>
      <c r="C116" s="93" t="n">
        <v>2056</v>
      </c>
      <c r="D116" s="93" t="n">
        <v>2023</v>
      </c>
      <c r="E116" s="93" t="n">
        <v>2139</v>
      </c>
      <c r="F116" s="93" t="n">
        <v>2502</v>
      </c>
      <c r="G116" s="93" t="n">
        <v>2583</v>
      </c>
      <c r="H116" s="93" t="n">
        <v>2691</v>
      </c>
      <c r="I116" s="93" t="n">
        <v>3980</v>
      </c>
      <c r="J116" s="93" t="n">
        <v>3635</v>
      </c>
    </row>
    <row r="117">
      <c r="A117" s="21" t="s">
        <v>130</v>
      </c>
      <c r="B117" s="93" t="n">
        <v>19231</v>
      </c>
      <c r="C117" s="93" t="n">
        <v>1746</v>
      </c>
      <c r="D117" s="93" t="n">
        <v>1784</v>
      </c>
      <c r="E117" s="93" t="n">
        <v>1858</v>
      </c>
      <c r="F117" s="93" t="n">
        <v>2156</v>
      </c>
      <c r="G117" s="93" t="n">
        <v>2282</v>
      </c>
      <c r="H117" s="93" t="n">
        <v>2460</v>
      </c>
      <c r="I117" s="93" t="n">
        <v>3675</v>
      </c>
      <c r="J117" s="93" t="n">
        <v>3270</v>
      </c>
    </row>
    <row r="118">
      <c r="A118" s="21" t="s">
        <v>131</v>
      </c>
      <c r="B118" s="93" t="n">
        <v>13834</v>
      </c>
      <c r="C118" s="93" t="n">
        <v>1151</v>
      </c>
      <c r="D118" s="93" t="n">
        <v>1030</v>
      </c>
      <c r="E118" s="93" t="n">
        <v>1324</v>
      </c>
      <c r="F118" s="93" t="n">
        <v>1419</v>
      </c>
      <c r="G118" s="93" t="n">
        <v>1657</v>
      </c>
      <c r="H118" s="93" t="n">
        <v>1908</v>
      </c>
      <c r="I118" s="93" t="n">
        <v>3032</v>
      </c>
      <c r="J118" s="93" t="n">
        <v>2313</v>
      </c>
    </row>
    <row r="119">
      <c r="A119" s="21" t="s">
        <v>132</v>
      </c>
      <c r="B119" s="93" t="n">
        <v>19287</v>
      </c>
      <c r="C119" s="93" t="n">
        <v>1910</v>
      </c>
      <c r="D119" s="93" t="n">
        <v>1773</v>
      </c>
      <c r="E119" s="93" t="n">
        <v>2084</v>
      </c>
      <c r="F119" s="93" t="n">
        <v>2180</v>
      </c>
      <c r="G119" s="93" t="n">
        <v>2240</v>
      </c>
      <c r="H119" s="93" t="n">
        <v>2528</v>
      </c>
      <c r="I119" s="93" t="n">
        <v>3616</v>
      </c>
      <c r="J119" s="93" t="n">
        <v>2956</v>
      </c>
    </row>
    <row r="120">
      <c r="A120" s="21" t="s">
        <v>133</v>
      </c>
      <c r="B120" s="93" t="n">
        <v>19022</v>
      </c>
      <c r="C120" s="93" t="n">
        <v>1710</v>
      </c>
      <c r="D120" s="93" t="n">
        <v>1519</v>
      </c>
      <c r="E120" s="93" t="n">
        <v>1935</v>
      </c>
      <c r="F120" s="93" t="n">
        <v>2258</v>
      </c>
      <c r="G120" s="93" t="n">
        <v>2253</v>
      </c>
      <c r="H120" s="93" t="n">
        <v>2721</v>
      </c>
      <c r="I120" s="93" t="n">
        <v>3714</v>
      </c>
      <c r="J120" s="93" t="n">
        <v>2912</v>
      </c>
    </row>
    <row r="121">
      <c r="A121" s="21" t="s">
        <v>10</v>
      </c>
      <c r="B121" s="93" t="n">
        <v>14204</v>
      </c>
      <c r="C121" s="93" t="n">
        <v>1267</v>
      </c>
      <c r="D121" s="93" t="n">
        <v>1282</v>
      </c>
      <c r="E121" s="93" t="n">
        <v>1472</v>
      </c>
      <c r="F121" s="93" t="n">
        <v>1693</v>
      </c>
      <c r="G121" s="93" t="n">
        <v>1712</v>
      </c>
      <c r="H121" s="93" t="n">
        <v>2034</v>
      </c>
      <c r="I121" s="93" t="n">
        <v>2618</v>
      </c>
      <c r="J121" s="93" t="n">
        <v>2126</v>
      </c>
    </row>
    <row r="122">
      <c r="A122" s="21" t="s">
        <v>17</v>
      </c>
      <c r="B122" s="93" t="n">
        <v>7397</v>
      </c>
      <c r="C122" s="93" t="n">
        <v>639</v>
      </c>
      <c r="D122" s="93" t="n">
        <v>619</v>
      </c>
      <c r="E122" s="93" t="n">
        <v>661</v>
      </c>
      <c r="F122" s="93" t="n">
        <v>764</v>
      </c>
      <c r="G122" s="93" t="n">
        <v>918</v>
      </c>
      <c r="H122" s="93" t="n">
        <v>1087</v>
      </c>
      <c r="I122" s="93" t="n">
        <v>1542</v>
      </c>
      <c r="J122" s="93" t="n">
        <v>1167</v>
      </c>
    </row>
    <row r="123">
      <c r="A123" s="21" t="s">
        <v>18</v>
      </c>
      <c r="B123" s="93" t="n">
        <v>11860</v>
      </c>
      <c r="C123" s="93" t="n">
        <v>1131</v>
      </c>
      <c r="D123" s="93" t="n">
        <v>1095</v>
      </c>
      <c r="E123" s="93" t="n">
        <v>1212</v>
      </c>
      <c r="F123" s="93" t="n">
        <v>1364</v>
      </c>
      <c r="G123" s="93" t="n">
        <v>1549</v>
      </c>
      <c r="H123" s="93" t="n">
        <v>1634</v>
      </c>
      <c r="I123" s="93" t="n">
        <v>2294</v>
      </c>
      <c r="J123" s="93" t="n">
        <v>1581</v>
      </c>
    </row>
    <row r="124">
      <c r="A124" s="21" t="s">
        <v>19</v>
      </c>
      <c r="B124" s="93" t="n">
        <v>16956</v>
      </c>
      <c r="C124" s="93" t="n">
        <v>1551</v>
      </c>
      <c r="D124" s="93" t="n">
        <v>1743</v>
      </c>
      <c r="E124" s="93" t="n">
        <v>1828</v>
      </c>
      <c r="F124" s="93" t="n">
        <v>2137</v>
      </c>
      <c r="G124" s="93" t="n">
        <v>2130</v>
      </c>
      <c r="H124" s="93" t="n">
        <v>2250</v>
      </c>
      <c r="I124" s="93" t="n">
        <v>3254</v>
      </c>
      <c r="J124" s="93" t="n">
        <v>2063</v>
      </c>
    </row>
    <row r="125">
      <c r="A125" s="21" t="s">
        <v>20</v>
      </c>
      <c r="B125" s="93" t="n">
        <v>18391</v>
      </c>
      <c r="C125" s="93" t="n">
        <v>1595</v>
      </c>
      <c r="D125" s="93" t="n">
        <v>1714</v>
      </c>
      <c r="E125" s="93" t="n">
        <v>1844</v>
      </c>
      <c r="F125" s="93" t="n">
        <v>2383</v>
      </c>
      <c r="G125" s="93" t="n">
        <v>2333</v>
      </c>
      <c r="H125" s="93" t="n">
        <v>2460</v>
      </c>
      <c r="I125" s="93" t="n">
        <v>3726</v>
      </c>
      <c r="J125" s="93" t="n">
        <v>2336</v>
      </c>
    </row>
    <row r="126">
      <c r="A126" s="21" t="s">
        <v>21</v>
      </c>
      <c r="B126" s="93" t="n">
        <v>17350</v>
      </c>
      <c r="C126" s="93" t="n">
        <v>1522</v>
      </c>
      <c r="D126" s="93" t="n">
        <v>1584</v>
      </c>
      <c r="E126" s="93" t="n">
        <v>1895</v>
      </c>
      <c r="F126" s="93" t="n">
        <v>2310</v>
      </c>
      <c r="G126" s="93" t="n">
        <v>2278</v>
      </c>
      <c r="H126" s="93" t="n">
        <v>2273</v>
      </c>
      <c r="I126" s="93" t="n">
        <v>3119</v>
      </c>
      <c r="J126" s="93" t="n">
        <v>2369</v>
      </c>
    </row>
    <row r="127">
      <c r="A127" s="21" t="s">
        <v>22</v>
      </c>
      <c r="B127" s="93" t="n">
        <v>28652</v>
      </c>
      <c r="C127" s="93" t="n">
        <v>2621</v>
      </c>
      <c r="D127" s="93" t="n">
        <v>2691</v>
      </c>
      <c r="E127" s="93" t="n">
        <v>3212</v>
      </c>
      <c r="F127" s="93" t="n">
        <v>3816</v>
      </c>
      <c r="G127" s="93" t="n">
        <v>3389</v>
      </c>
      <c r="H127" s="93" t="n">
        <v>3710</v>
      </c>
      <c r="I127" s="93" t="n">
        <v>5260</v>
      </c>
      <c r="J127" s="93" t="n">
        <v>3953</v>
      </c>
    </row>
    <row r="128">
      <c r="A128" s="21" t="s">
        <v>23</v>
      </c>
      <c r="B128" s="93" t="n">
        <v>20489</v>
      </c>
      <c r="C128" s="93" t="n">
        <v>2074</v>
      </c>
      <c r="D128" s="93" t="n">
        <v>2012</v>
      </c>
      <c r="E128" s="93" t="n">
        <v>2278</v>
      </c>
      <c r="F128" s="93" t="n">
        <v>2820</v>
      </c>
      <c r="G128" s="93" t="n">
        <v>2241</v>
      </c>
      <c r="H128" s="93" t="n">
        <v>2651</v>
      </c>
      <c r="I128" s="93" t="n">
        <v>3615</v>
      </c>
      <c r="J128" s="93" t="n">
        <v>2798</v>
      </c>
    </row>
    <row r="129">
      <c r="A129" s="21" t="s">
        <v>24</v>
      </c>
      <c r="B129" s="93" t="n">
        <v>16047</v>
      </c>
      <c r="C129" s="93" t="n">
        <v>1473</v>
      </c>
      <c r="D129" s="93" t="n">
        <v>1511</v>
      </c>
      <c r="E129" s="93" t="n">
        <v>1705</v>
      </c>
      <c r="F129" s="93" t="n">
        <v>2165</v>
      </c>
      <c r="G129" s="93" t="n">
        <v>1947</v>
      </c>
      <c r="H129" s="93" t="n">
        <v>2067</v>
      </c>
      <c r="I129" s="93" t="n">
        <v>2869</v>
      </c>
      <c r="J129" s="93" t="n">
        <v>2310</v>
      </c>
    </row>
    <row r="130">
      <c r="A130" s="21" t="s">
        <v>25</v>
      </c>
      <c r="B130" s="93" t="n">
        <v>10269</v>
      </c>
      <c r="C130" s="93" t="n">
        <v>978</v>
      </c>
      <c r="D130" s="93" t="n">
        <v>998</v>
      </c>
      <c r="E130" s="93" t="n">
        <v>1152</v>
      </c>
      <c r="F130" s="93" t="n">
        <v>1308</v>
      </c>
      <c r="G130" s="93" t="n">
        <v>1155</v>
      </c>
      <c r="H130" s="93" t="n">
        <v>1254</v>
      </c>
      <c r="I130" s="93" t="n">
        <v>1965</v>
      </c>
      <c r="J130" s="93" t="n">
        <v>1459</v>
      </c>
    </row>
    <row r="131">
      <c r="A131" s="21" t="s">
        <v>26</v>
      </c>
      <c r="B131" s="93" t="n">
        <v>13409</v>
      </c>
      <c r="C131" s="93" t="n">
        <v>1291</v>
      </c>
      <c r="D131" s="93" t="n">
        <v>1213</v>
      </c>
      <c r="E131" s="93" t="n">
        <v>1555</v>
      </c>
      <c r="F131" s="93" t="n">
        <v>1640</v>
      </c>
      <c r="G131" s="93" t="n">
        <v>1775</v>
      </c>
      <c r="H131" s="93" t="n">
        <v>1723</v>
      </c>
      <c r="I131" s="93" t="n">
        <v>2280</v>
      </c>
      <c r="J131" s="93" t="n">
        <v>1932</v>
      </c>
    </row>
    <row r="132">
      <c r="A132" s="21" t="s">
        <v>27</v>
      </c>
      <c r="B132" s="93" t="n">
        <v>12228</v>
      </c>
      <c r="C132" s="93" t="n">
        <v>1275</v>
      </c>
      <c r="D132" s="93" t="n">
        <v>1265</v>
      </c>
      <c r="E132" s="93" t="n">
        <v>1449</v>
      </c>
      <c r="F132" s="93" t="n">
        <v>1569</v>
      </c>
      <c r="G132" s="93" t="n">
        <v>1585</v>
      </c>
      <c r="H132" s="93" t="n">
        <v>1432</v>
      </c>
      <c r="I132" s="93" t="n">
        <v>2071</v>
      </c>
      <c r="J132" s="93" t="n">
        <v>1582</v>
      </c>
    </row>
    <row r="133">
      <c r="A133" s="21" t="s">
        <v>28</v>
      </c>
      <c r="B133" s="93" t="n">
        <v>12982</v>
      </c>
      <c r="C133" s="93" t="n">
        <v>1158</v>
      </c>
      <c r="D133" s="93" t="n">
        <v>1247</v>
      </c>
      <c r="E133" s="93" t="n">
        <v>1506</v>
      </c>
      <c r="F133" s="93" t="n">
        <v>1767</v>
      </c>
      <c r="G133" s="93" t="n">
        <v>1697</v>
      </c>
      <c r="H133" s="93" t="n">
        <v>1574</v>
      </c>
      <c r="I133" s="93" t="n">
        <v>2336</v>
      </c>
      <c r="J133" s="93" t="n">
        <v>1697</v>
      </c>
    </row>
    <row r="134">
      <c r="A134" s="21" t="s">
        <v>29</v>
      </c>
      <c r="B134" s="93" t="n">
        <v>13654</v>
      </c>
      <c r="C134" s="93" t="n">
        <v>1164</v>
      </c>
      <c r="D134" s="93" t="n">
        <v>1280</v>
      </c>
      <c r="E134" s="93" t="n">
        <v>1368</v>
      </c>
      <c r="F134" s="93" t="n">
        <v>1780</v>
      </c>
      <c r="G134" s="93" t="n">
        <v>1846</v>
      </c>
      <c r="H134" s="93" t="n">
        <v>1766</v>
      </c>
      <c r="I134" s="93" t="n">
        <v>2539</v>
      </c>
      <c r="J134" s="93" t="n">
        <v>1911</v>
      </c>
    </row>
    <row r="135">
      <c r="A135" s="21" t="s">
        <v>30</v>
      </c>
      <c r="B135" s="93" t="n">
        <v>16435</v>
      </c>
      <c r="C135" s="93" t="n">
        <v>1268</v>
      </c>
      <c r="D135" s="93" t="n">
        <v>1584</v>
      </c>
      <c r="E135" s="93" t="n">
        <v>1651</v>
      </c>
      <c r="F135" s="93" t="n">
        <v>2045</v>
      </c>
      <c r="G135" s="93" t="n">
        <v>2045</v>
      </c>
      <c r="H135" s="93" t="n">
        <v>2248</v>
      </c>
      <c r="I135" s="93" t="n">
        <v>3250</v>
      </c>
      <c r="J135" s="93" t="n">
        <v>2344</v>
      </c>
    </row>
    <row r="136">
      <c r="A136" s="21" t="s">
        <v>31</v>
      </c>
      <c r="B136" s="93" t="n">
        <v>19962</v>
      </c>
      <c r="C136" s="93" t="n">
        <v>1323</v>
      </c>
      <c r="D136" s="93" t="n">
        <v>1964</v>
      </c>
      <c r="E136" s="93" t="n">
        <v>2153</v>
      </c>
      <c r="F136" s="93" t="n">
        <v>2397</v>
      </c>
      <c r="G136" s="93" t="n">
        <v>2729</v>
      </c>
      <c r="H136" s="93" t="n">
        <v>2975</v>
      </c>
      <c r="I136" s="93" t="n">
        <v>3785</v>
      </c>
      <c r="J136" s="93" t="n">
        <v>2636</v>
      </c>
    </row>
    <row r="137">
      <c r="A137" s="21" t="s">
        <v>32</v>
      </c>
      <c r="B137" s="93" t="n">
        <v>18278</v>
      </c>
      <c r="C137" s="93" t="n">
        <v>1099</v>
      </c>
      <c r="D137" s="93" t="n">
        <v>1535</v>
      </c>
      <c r="E137" s="93" t="n">
        <v>1726</v>
      </c>
      <c r="F137" s="93" t="n">
        <v>2245</v>
      </c>
      <c r="G137" s="93" t="n">
        <v>2363</v>
      </c>
      <c r="H137" s="93" t="n">
        <v>2520</v>
      </c>
      <c r="I137" s="93" t="n">
        <v>3910</v>
      </c>
      <c r="J137" s="93" t="n">
        <v>2880</v>
      </c>
    </row>
    <row r="138">
      <c r="A138" s="30" t="s">
        <v>33</v>
      </c>
      <c r="B138" s="94" t="n">
        <v>17424</v>
      </c>
      <c r="C138" s="94" t="n">
        <v>1111</v>
      </c>
      <c r="D138" s="94" t="n">
        <v>1632</v>
      </c>
      <c r="E138" s="94" t="n">
        <v>1881</v>
      </c>
      <c r="F138" s="94" t="n">
        <v>2154</v>
      </c>
      <c r="G138" s="94" t="n">
        <v>2064</v>
      </c>
      <c r="H138" s="94" t="n">
        <v>2472</v>
      </c>
      <c r="I138" s="94" t="n">
        <v>3343</v>
      </c>
      <c r="J138" s="94" t="n">
        <v>2767</v>
      </c>
    </row>
    <row r="139">
      <c r="A139" s="29" t="s">
        <v>137</v>
      </c>
      <c r="B139" s="29"/>
      <c r="C139" s="29"/>
      <c r="D139" s="29"/>
      <c r="E139" s="29"/>
      <c r="F139" s="29"/>
      <c r="G139" s="29"/>
      <c r="H139" s="29"/>
      <c r="I139" s="29"/>
      <c r="J139" s="29"/>
    </row>
    <row r="140">
      <c r="A140" s="21" t="s">
        <v>120</v>
      </c>
      <c r="B140" s="95" t="n">
        <v>1319</v>
      </c>
      <c r="C140" s="95" t="n">
        <v>28</v>
      </c>
      <c r="D140" s="95" t="n">
        <v>103</v>
      </c>
      <c r="E140" s="95" t="n">
        <v>198</v>
      </c>
      <c r="F140" s="95" t="n">
        <v>-650</v>
      </c>
      <c r="G140" s="95" t="n">
        <v>373</v>
      </c>
      <c r="H140" s="95" t="n">
        <v>-45</v>
      </c>
      <c r="I140" s="95" t="n">
        <v>958</v>
      </c>
      <c r="J140" s="95" t="n">
        <v>354</v>
      </c>
    </row>
    <row r="141">
      <c r="A141" s="21" t="s">
        <v>121</v>
      </c>
      <c r="B141" s="95" t="n">
        <v>-4779</v>
      </c>
      <c r="C141" s="95" t="n">
        <v>-337</v>
      </c>
      <c r="D141" s="95" t="n">
        <v>-389</v>
      </c>
      <c r="E141" s="95" t="n">
        <v>-586</v>
      </c>
      <c r="F141" s="95" t="n">
        <v>-822</v>
      </c>
      <c r="G141" s="95" t="n">
        <v>-441</v>
      </c>
      <c r="H141" s="95" t="n">
        <v>-940</v>
      </c>
      <c r="I141" s="95" t="n">
        <v>-460</v>
      </c>
      <c r="J141" s="95" t="n">
        <v>-804</v>
      </c>
    </row>
    <row r="142">
      <c r="A142" s="21" t="s">
        <v>122</v>
      </c>
      <c r="B142" s="95" t="n">
        <v>-5602</v>
      </c>
      <c r="C142" s="95" t="n">
        <v>-294</v>
      </c>
      <c r="D142" s="95" t="n">
        <v>-413</v>
      </c>
      <c r="E142" s="95" t="n">
        <v>-370</v>
      </c>
      <c r="F142" s="95" t="n">
        <v>-920</v>
      </c>
      <c r="G142" s="95" t="n">
        <v>-621</v>
      </c>
      <c r="H142" s="95" t="n">
        <v>-1010</v>
      </c>
      <c r="I142" s="95" t="n">
        <v>-1088</v>
      </c>
      <c r="J142" s="95" t="n">
        <v>-886</v>
      </c>
    </row>
    <row r="143">
      <c r="A143" s="21" t="s">
        <v>123</v>
      </c>
      <c r="B143" s="95" t="n">
        <v>-4752</v>
      </c>
      <c r="C143" s="95" t="n">
        <v>-212</v>
      </c>
      <c r="D143" s="95" t="n">
        <v>-301</v>
      </c>
      <c r="E143" s="95" t="n">
        <v>-268</v>
      </c>
      <c r="F143" s="95" t="n">
        <v>-696</v>
      </c>
      <c r="G143" s="95" t="n">
        <v>-440</v>
      </c>
      <c r="H143" s="95" t="n">
        <v>-1064</v>
      </c>
      <c r="I143" s="95" t="n">
        <v>-759</v>
      </c>
      <c r="J143" s="95" t="n">
        <v>-1012</v>
      </c>
    </row>
    <row r="144">
      <c r="A144" s="21" t="s">
        <v>124</v>
      </c>
      <c r="B144" s="95" t="n">
        <v>-2625</v>
      </c>
      <c r="C144" s="95" t="n">
        <v>54</v>
      </c>
      <c r="D144" s="95" t="n">
        <v>-87</v>
      </c>
      <c r="E144" s="95" t="n">
        <v>-155</v>
      </c>
      <c r="F144" s="95" t="n">
        <v>-333</v>
      </c>
      <c r="G144" s="95" t="n">
        <v>-38</v>
      </c>
      <c r="H144" s="95" t="n">
        <v>-830</v>
      </c>
      <c r="I144" s="95" t="n">
        <v>-504</v>
      </c>
      <c r="J144" s="95" t="n">
        <v>-732</v>
      </c>
    </row>
    <row r="145">
      <c r="A145" s="21" t="s">
        <v>125</v>
      </c>
      <c r="B145" s="95" t="n">
        <v>-1842</v>
      </c>
      <c r="C145" s="95" t="n">
        <v>379</v>
      </c>
      <c r="D145" s="95" t="n">
        <v>-76</v>
      </c>
      <c r="E145" s="95" t="n">
        <v>107</v>
      </c>
      <c r="F145" s="95" t="n">
        <v>-454</v>
      </c>
      <c r="G145" s="95" t="n">
        <v>125</v>
      </c>
      <c r="H145" s="95" t="n">
        <v>-722</v>
      </c>
      <c r="I145" s="95" t="n">
        <v>-731</v>
      </c>
      <c r="J145" s="95" t="n">
        <v>-470</v>
      </c>
    </row>
    <row r="146">
      <c r="A146" s="21" t="s">
        <v>126</v>
      </c>
      <c r="B146" s="95" t="n">
        <v>-175</v>
      </c>
      <c r="C146" s="95" t="n">
        <v>614</v>
      </c>
      <c r="D146" s="95" t="n">
        <v>213</v>
      </c>
      <c r="E146" s="95" t="n">
        <v>240</v>
      </c>
      <c r="F146" s="95" t="n">
        <v>-461</v>
      </c>
      <c r="G146" s="95" t="n">
        <v>159</v>
      </c>
      <c r="H146" s="95" t="n">
        <v>-359</v>
      </c>
      <c r="I146" s="95" t="n">
        <v>-67</v>
      </c>
      <c r="J146" s="95" t="n">
        <v>-514</v>
      </c>
    </row>
    <row r="147">
      <c r="A147" s="21" t="s">
        <v>127</v>
      </c>
      <c r="B147" s="95" t="n">
        <v>-2874</v>
      </c>
      <c r="C147" s="95" t="n">
        <v>-169</v>
      </c>
      <c r="D147" s="95" t="n">
        <v>-148</v>
      </c>
      <c r="E147" s="95" t="n">
        <v>-215</v>
      </c>
      <c r="F147" s="95" t="n">
        <v>-564</v>
      </c>
      <c r="G147" s="95" t="n">
        <v>-146</v>
      </c>
      <c r="H147" s="95" t="n">
        <v>-583</v>
      </c>
      <c r="I147" s="95" t="n">
        <v>-326</v>
      </c>
      <c r="J147" s="95" t="n">
        <v>-723</v>
      </c>
    </row>
    <row r="148">
      <c r="A148" s="21" t="s">
        <v>128</v>
      </c>
      <c r="B148" s="95" t="n">
        <v>-1279</v>
      </c>
      <c r="C148" s="95" t="n">
        <v>-462</v>
      </c>
      <c r="D148" s="95" t="n">
        <v>-214</v>
      </c>
      <c r="E148" s="95" t="n">
        <v>-144</v>
      </c>
      <c r="F148" s="95" t="n">
        <v>-772</v>
      </c>
      <c r="G148" s="95" t="n">
        <v>238</v>
      </c>
      <c r="H148" s="95" t="n">
        <v>-453</v>
      </c>
      <c r="I148" s="95" t="n">
        <v>386</v>
      </c>
      <c r="J148" s="95" t="n">
        <v>142</v>
      </c>
    </row>
    <row r="149">
      <c r="A149" s="21" t="s">
        <v>129</v>
      </c>
      <c r="B149" s="95" t="n">
        <v>-2911</v>
      </c>
      <c r="C149" s="95" t="n">
        <v>-460</v>
      </c>
      <c r="D149" s="95" t="n">
        <v>-335</v>
      </c>
      <c r="E149" s="95" t="n">
        <v>-221</v>
      </c>
      <c r="F149" s="95" t="n">
        <v>-700</v>
      </c>
      <c r="G149" s="95" t="n">
        <v>-244</v>
      </c>
      <c r="H149" s="95" t="n">
        <v>-126</v>
      </c>
      <c r="I149" s="95" t="n">
        <v>-141</v>
      </c>
      <c r="J149" s="95" t="n">
        <v>-684</v>
      </c>
    </row>
    <row r="150">
      <c r="A150" s="21" t="s">
        <v>130</v>
      </c>
      <c r="B150" s="95" t="n">
        <v>-1088</v>
      </c>
      <c r="C150" s="95" t="n">
        <v>-257</v>
      </c>
      <c r="D150" s="95" t="n">
        <v>-245</v>
      </c>
      <c r="E150" s="95" t="n">
        <v>59</v>
      </c>
      <c r="F150" s="95" t="n">
        <v>-384</v>
      </c>
      <c r="G150" s="95" t="n">
        <v>-69</v>
      </c>
      <c r="H150" s="95" t="n">
        <v>90</v>
      </c>
      <c r="I150" s="95" t="n">
        <v>123</v>
      </c>
      <c r="J150" s="95" t="n">
        <v>-405</v>
      </c>
    </row>
    <row r="151">
      <c r="A151" s="21" t="s">
        <v>131</v>
      </c>
      <c r="B151" s="95" t="n">
        <v>-912</v>
      </c>
      <c r="C151" s="95" t="n">
        <v>-150</v>
      </c>
      <c r="D151" s="95" t="n">
        <v>-2</v>
      </c>
      <c r="E151" s="95" t="n">
        <v>-106</v>
      </c>
      <c r="F151" s="95" t="n">
        <v>-328</v>
      </c>
      <c r="G151" s="95" t="n">
        <v>227</v>
      </c>
      <c r="H151" s="95" t="n">
        <v>-286</v>
      </c>
      <c r="I151" s="95" t="n">
        <v>45</v>
      </c>
      <c r="J151" s="95" t="n">
        <v>-312</v>
      </c>
    </row>
    <row r="152">
      <c r="A152" s="21" t="s">
        <v>132</v>
      </c>
      <c r="B152" s="95" t="n">
        <v>-521</v>
      </c>
      <c r="C152" s="95" t="n">
        <v>-127</v>
      </c>
      <c r="D152" s="95" t="n">
        <v>-250</v>
      </c>
      <c r="E152" s="95" t="n">
        <v>53</v>
      </c>
      <c r="F152" s="95" t="n">
        <v>-452</v>
      </c>
      <c r="G152" s="95" t="n">
        <v>528</v>
      </c>
      <c r="H152" s="95" t="n">
        <v>-492</v>
      </c>
      <c r="I152" s="95" t="n">
        <v>145</v>
      </c>
      <c r="J152" s="95" t="n">
        <v>74</v>
      </c>
    </row>
    <row r="153">
      <c r="A153" s="21" t="s">
        <v>133</v>
      </c>
      <c r="B153" s="95" t="n">
        <v>-4524</v>
      </c>
      <c r="C153" s="95" t="n">
        <v>-341</v>
      </c>
      <c r="D153" s="95" t="n">
        <v>-218</v>
      </c>
      <c r="E153" s="95" t="n">
        <v>-535</v>
      </c>
      <c r="F153" s="95" t="n">
        <v>-862</v>
      </c>
      <c r="G153" s="95" t="n">
        <v>-320</v>
      </c>
      <c r="H153" s="95" t="n">
        <v>-777</v>
      </c>
      <c r="I153" s="95" t="n">
        <v>-943</v>
      </c>
      <c r="J153" s="95" t="n">
        <v>-528</v>
      </c>
    </row>
    <row r="154">
      <c r="A154" s="21" t="s">
        <v>10</v>
      </c>
      <c r="B154" s="95" t="n">
        <v>-319</v>
      </c>
      <c r="C154" s="95" t="n">
        <v>121</v>
      </c>
      <c r="D154" s="95" t="n">
        <v>20</v>
      </c>
      <c r="E154" s="95" t="n">
        <v>-24</v>
      </c>
      <c r="F154" s="95" t="n">
        <v>441</v>
      </c>
      <c r="G154" s="95" t="n">
        <v>-36</v>
      </c>
      <c r="H154" s="95" t="n">
        <v>-197</v>
      </c>
      <c r="I154" s="95" t="n">
        <v>20</v>
      </c>
      <c r="J154" s="95" t="n">
        <v>-664</v>
      </c>
    </row>
    <row r="155">
      <c r="A155" s="21" t="s">
        <v>17</v>
      </c>
      <c r="B155" s="95" t="n">
        <v>21878</v>
      </c>
      <c r="C155" s="95" t="n">
        <v>1894</v>
      </c>
      <c r="D155" s="95" t="n">
        <v>2552</v>
      </c>
      <c r="E155" s="95" t="n">
        <v>2547</v>
      </c>
      <c r="F155" s="95" t="n">
        <v>3404</v>
      </c>
      <c r="G155" s="95" t="n">
        <v>2918</v>
      </c>
      <c r="H155" s="95" t="n">
        <v>2667</v>
      </c>
      <c r="I155" s="95" t="n">
        <v>3683</v>
      </c>
      <c r="J155" s="95" t="n">
        <v>2213</v>
      </c>
    </row>
    <row r="156">
      <c r="A156" s="21" t="s">
        <v>18</v>
      </c>
      <c r="B156" s="95" t="n">
        <v>7644</v>
      </c>
      <c r="C156" s="95" t="n">
        <v>518</v>
      </c>
      <c r="D156" s="95" t="n">
        <v>607</v>
      </c>
      <c r="E156" s="95" t="n">
        <v>1024</v>
      </c>
      <c r="F156" s="95" t="n">
        <v>1352</v>
      </c>
      <c r="G156" s="95" t="n">
        <v>907</v>
      </c>
      <c r="H156" s="95" t="n">
        <v>939</v>
      </c>
      <c r="I156" s="95" t="n">
        <v>1087</v>
      </c>
      <c r="J156" s="95" t="n">
        <v>1210</v>
      </c>
    </row>
    <row r="157">
      <c r="A157" s="21" t="s">
        <v>19</v>
      </c>
      <c r="B157" s="95" t="n">
        <v>4799</v>
      </c>
      <c r="C157" s="95" t="n">
        <v>387</v>
      </c>
      <c r="D157" s="95" t="n">
        <v>390</v>
      </c>
      <c r="E157" s="95" t="n">
        <v>483</v>
      </c>
      <c r="F157" s="95" t="n">
        <v>753</v>
      </c>
      <c r="G157" s="95" t="n">
        <v>665</v>
      </c>
      <c r="H157" s="95" t="n">
        <v>414</v>
      </c>
      <c r="I157" s="95" t="n">
        <v>810</v>
      </c>
      <c r="J157" s="95" t="n">
        <v>897</v>
      </c>
    </row>
    <row r="158">
      <c r="A158" s="21" t="s">
        <v>20</v>
      </c>
      <c r="B158" s="95" t="n">
        <v>4138</v>
      </c>
      <c r="C158" s="95" t="n">
        <v>398</v>
      </c>
      <c r="D158" s="95" t="n">
        <v>358</v>
      </c>
      <c r="E158" s="95" t="n">
        <v>540</v>
      </c>
      <c r="F158" s="95" t="n">
        <v>422</v>
      </c>
      <c r="G158" s="95" t="n">
        <v>428</v>
      </c>
      <c r="H158" s="95" t="n">
        <v>362</v>
      </c>
      <c r="I158" s="95" t="n">
        <v>282</v>
      </c>
      <c r="J158" s="95" t="n">
        <v>1348</v>
      </c>
    </row>
    <row r="159">
      <c r="A159" s="21" t="s">
        <v>21</v>
      </c>
      <c r="B159" s="95" t="n">
        <v>-745</v>
      </c>
      <c r="C159" s="95" t="n">
        <v>74</v>
      </c>
      <c r="D159" s="95" t="n">
        <v>-62</v>
      </c>
      <c r="E159" s="95" t="n">
        <v>-201</v>
      </c>
      <c r="F159" s="95" t="n">
        <v>-337</v>
      </c>
      <c r="G159" s="95" t="n">
        <v>-286</v>
      </c>
      <c r="H159" s="95" t="n">
        <v>1</v>
      </c>
      <c r="I159" s="95" t="n">
        <v>-60</v>
      </c>
      <c r="J159" s="95" t="n">
        <v>126</v>
      </c>
    </row>
    <row r="160">
      <c r="A160" s="21" t="s">
        <v>22</v>
      </c>
      <c r="B160" s="95" t="n">
        <v>-4640</v>
      </c>
      <c r="C160" s="95" t="n">
        <v>-460</v>
      </c>
      <c r="D160" s="95" t="n">
        <v>-459</v>
      </c>
      <c r="E160" s="95" t="n">
        <v>-788</v>
      </c>
      <c r="F160" s="95" t="n">
        <v>-1001</v>
      </c>
      <c r="G160" s="95" t="n">
        <v>-189</v>
      </c>
      <c r="H160" s="95" t="n">
        <v>-747</v>
      </c>
      <c r="I160" s="95" t="n">
        <v>-642</v>
      </c>
      <c r="J160" s="95" t="n">
        <v>-354</v>
      </c>
    </row>
    <row r="161">
      <c r="A161" s="21" t="s">
        <v>23</v>
      </c>
      <c r="B161" s="95" t="n">
        <v>200</v>
      </c>
      <c r="C161" s="95" t="n">
        <v>-24</v>
      </c>
      <c r="D161" s="95" t="n">
        <v>2</v>
      </c>
      <c r="E161" s="95" t="n">
        <v>-166</v>
      </c>
      <c r="F161" s="95" t="n">
        <v>-419</v>
      </c>
      <c r="G161" s="95" t="n">
        <v>399</v>
      </c>
      <c r="H161" s="95" t="n">
        <v>-23</v>
      </c>
      <c r="I161" s="95" t="n">
        <v>284</v>
      </c>
      <c r="J161" s="95" t="n">
        <v>147</v>
      </c>
    </row>
    <row r="162">
      <c r="A162" s="21" t="s">
        <v>24</v>
      </c>
      <c r="B162" s="95" t="n">
        <v>468</v>
      </c>
      <c r="C162" s="95" t="n">
        <v>17</v>
      </c>
      <c r="D162" s="95" t="n">
        <v>22</v>
      </c>
      <c r="E162" s="95" t="n">
        <v>-122</v>
      </c>
      <c r="F162" s="95" t="n">
        <v>-146</v>
      </c>
      <c r="G162" s="95" t="n">
        <v>71</v>
      </c>
      <c r="H162" s="95" t="n">
        <v>263</v>
      </c>
      <c r="I162" s="95" t="n">
        <v>292</v>
      </c>
      <c r="J162" s="95" t="n">
        <v>71</v>
      </c>
    </row>
    <row r="163">
      <c r="A163" s="21" t="s">
        <v>25</v>
      </c>
      <c r="B163" s="95" t="n">
        <v>4520</v>
      </c>
      <c r="C163" s="95" t="n">
        <v>112</v>
      </c>
      <c r="D163" s="95" t="n">
        <v>249</v>
      </c>
      <c r="E163" s="95" t="n">
        <v>301</v>
      </c>
      <c r="F163" s="95" t="n">
        <v>354</v>
      </c>
      <c r="G163" s="95" t="n">
        <v>801</v>
      </c>
      <c r="H163" s="95" t="n">
        <v>804</v>
      </c>
      <c r="I163" s="95" t="n">
        <v>1203</v>
      </c>
      <c r="J163" s="95" t="n">
        <v>696</v>
      </c>
    </row>
    <row r="164">
      <c r="A164" s="21" t="s">
        <v>26</v>
      </c>
      <c r="B164" s="95" t="n">
        <v>5229</v>
      </c>
      <c r="C164" s="95" t="n">
        <v>425</v>
      </c>
      <c r="D164" s="95" t="n">
        <v>475</v>
      </c>
      <c r="E164" s="95" t="n">
        <v>412</v>
      </c>
      <c r="F164" s="95" t="n">
        <v>537</v>
      </c>
      <c r="G164" s="95" t="n">
        <v>586</v>
      </c>
      <c r="H164" s="95" t="n">
        <v>718</v>
      </c>
      <c r="I164" s="95" t="n">
        <v>1279</v>
      </c>
      <c r="J164" s="95" t="n">
        <v>797</v>
      </c>
    </row>
    <row r="165">
      <c r="A165" s="21" t="s">
        <v>27</v>
      </c>
      <c r="B165" s="95" t="n">
        <v>1142</v>
      </c>
      <c r="C165" s="95" t="n">
        <v>135</v>
      </c>
      <c r="D165" s="95" t="n">
        <v>-92</v>
      </c>
      <c r="E165" s="95" t="n">
        <v>-124</v>
      </c>
      <c r="F165" s="95" t="n">
        <v>146</v>
      </c>
      <c r="G165" s="95" t="n">
        <v>31</v>
      </c>
      <c r="H165" s="95" t="n">
        <v>245</v>
      </c>
      <c r="I165" s="95" t="n">
        <v>517</v>
      </c>
      <c r="J165" s="95" t="n">
        <v>284</v>
      </c>
    </row>
    <row r="166">
      <c r="A166" s="21" t="s">
        <v>28</v>
      </c>
      <c r="B166" s="95" t="n">
        <v>649</v>
      </c>
      <c r="C166" s="95" t="n">
        <v>213</v>
      </c>
      <c r="D166" s="95" t="n">
        <v>115</v>
      </c>
      <c r="E166" s="95" t="n">
        <v>-222</v>
      </c>
      <c r="F166" s="95" t="n">
        <v>73</v>
      </c>
      <c r="G166" s="95" t="n">
        <v>-145</v>
      </c>
      <c r="H166" s="95" t="n">
        <v>118</v>
      </c>
      <c r="I166" s="95" t="n">
        <v>208</v>
      </c>
      <c r="J166" s="95" t="n">
        <v>289</v>
      </c>
    </row>
    <row r="167">
      <c r="A167" s="21" t="s">
        <v>29</v>
      </c>
      <c r="B167" s="95" t="n">
        <v>321</v>
      </c>
      <c r="C167" s="95" t="n">
        <v>226</v>
      </c>
      <c r="D167" s="95" t="n">
        <v>-6</v>
      </c>
      <c r="E167" s="95" t="n">
        <v>21</v>
      </c>
      <c r="F167" s="95" t="n">
        <v>-13</v>
      </c>
      <c r="G167" s="95" t="n">
        <v>-233</v>
      </c>
      <c r="H167" s="95" t="n">
        <v>-58</v>
      </c>
      <c r="I167" s="95" t="n">
        <v>78</v>
      </c>
      <c r="J167" s="95" t="n">
        <v>306</v>
      </c>
    </row>
    <row r="168">
      <c r="A168" s="21" t="s">
        <v>30</v>
      </c>
      <c r="B168" s="95" t="n">
        <v>-659</v>
      </c>
      <c r="C168" s="95" t="n">
        <v>133</v>
      </c>
      <c r="D168" s="95" t="n">
        <v>-274</v>
      </c>
      <c r="E168" s="95" t="n">
        <v>-158</v>
      </c>
      <c r="F168" s="95" t="n">
        <v>-277</v>
      </c>
      <c r="G168" s="95" t="n">
        <v>-172</v>
      </c>
      <c r="H168" s="95" t="n">
        <v>-271</v>
      </c>
      <c r="I168" s="95" t="n">
        <v>-13</v>
      </c>
      <c r="J168" s="95" t="n">
        <v>373</v>
      </c>
    </row>
    <row r="169">
      <c r="A169" s="21" t="s">
        <v>31</v>
      </c>
      <c r="B169" s="95" t="n">
        <v>-1980</v>
      </c>
      <c r="C169" s="95" t="n">
        <v>409</v>
      </c>
      <c r="D169" s="95" t="n">
        <v>-376</v>
      </c>
      <c r="E169" s="95" t="n">
        <v>-447</v>
      </c>
      <c r="F169" s="95" t="n">
        <v>-256</v>
      </c>
      <c r="G169" s="95" t="n">
        <v>-511</v>
      </c>
      <c r="H169" s="95" t="n">
        <v>-681</v>
      </c>
      <c r="I169" s="95" t="n">
        <v>-344</v>
      </c>
      <c r="J169" s="95" t="n">
        <v>226</v>
      </c>
    </row>
    <row r="170">
      <c r="A170" s="21" t="s">
        <v>32</v>
      </c>
      <c r="B170" s="95" t="n">
        <v>-1673</v>
      </c>
      <c r="C170" s="95" t="n">
        <v>581</v>
      </c>
      <c r="D170" s="95" t="n">
        <v>-26</v>
      </c>
      <c r="E170" s="95" t="n">
        <v>-113</v>
      </c>
      <c r="F170" s="95" t="n">
        <v>-277</v>
      </c>
      <c r="G170" s="95" t="n">
        <v>-493</v>
      </c>
      <c r="H170" s="95" t="n">
        <v>-356</v>
      </c>
      <c r="I170" s="95" t="n">
        <v>-789</v>
      </c>
      <c r="J170" s="95" t="n">
        <v>-200</v>
      </c>
    </row>
    <row r="171">
      <c r="A171" s="30" t="s">
        <v>33</v>
      </c>
      <c r="B171" s="96" t="n">
        <v>-3581</v>
      </c>
      <c r="C171" s="96" t="n">
        <v>215</v>
      </c>
      <c r="D171" s="96" t="n">
        <v>-343</v>
      </c>
      <c r="E171" s="96" t="n">
        <v>-582</v>
      </c>
      <c r="F171" s="96" t="n">
        <v>-409</v>
      </c>
      <c r="G171" s="96" t="n">
        <v>-401</v>
      </c>
      <c r="H171" s="96" t="n">
        <v>-609</v>
      </c>
      <c r="I171" s="96" t="n">
        <v>-870</v>
      </c>
      <c r="J171" s="96" t="n">
        <v>-582</v>
      </c>
    </row>
    <row r="173">
      <c r="A173" s="13" t="str">
        <f>=HYPERLINK("#'Obsah'!A1", "Späť na obsah dátovej prílohy")</f>
      </c>
      <c r="B173" s="14"/>
    </row>
  </sheetData>
  <mergeCells count="3">
    <mergeCell ref="A2:J2"/>
    <mergeCell ref="A4:J4"/>
    <mergeCell ref="A173:B17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138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140</v>
      </c>
      <c r="C6" s="18" t="s">
        <v>79</v>
      </c>
      <c r="D6" s="3" t="s">
        <v>141</v>
      </c>
    </row>
    <row r="7">
      <c r="A7" s="3"/>
      <c r="B7" s="3" t="s">
        <v>142</v>
      </c>
      <c r="C7" s="3" t="s">
        <v>143</v>
      </c>
      <c r="D7" s="3"/>
    </row>
    <row r="8">
      <c r="A8" s="4" t="s">
        <v>11</v>
      </c>
      <c r="B8" s="97" t="n">
        <v>8.346252</v>
      </c>
      <c r="C8" s="97" t="n">
        <v>5.621529</v>
      </c>
      <c r="D8" s="98" t="n">
        <v>46059</v>
      </c>
    </row>
    <row r="9">
      <c r="A9" s="4" t="s">
        <v>12</v>
      </c>
      <c r="B9" s="97" t="n">
        <v>5.219026</v>
      </c>
      <c r="C9" s="97" t="n">
        <v>3.710209</v>
      </c>
      <c r="D9" s="98" t="n">
        <v>769214</v>
      </c>
    </row>
    <row r="10">
      <c r="A10" s="4" t="s">
        <v>13</v>
      </c>
      <c r="B10" s="97" t="n">
        <v>6.081094</v>
      </c>
      <c r="C10" s="97" t="n">
        <v>4.287786</v>
      </c>
      <c r="D10" s="98" t="n">
        <v>82398</v>
      </c>
    </row>
    <row r="11">
      <c r="A11" s="4" t="s">
        <v>14</v>
      </c>
      <c r="B11" s="97" t="n">
        <v>6.297318</v>
      </c>
      <c r="C11" s="97" t="n">
        <v>4.439906</v>
      </c>
      <c r="D11" s="98" t="n">
        <v>261824</v>
      </c>
    </row>
    <row r="12">
      <c r="A12" s="4" t="s">
        <v>15</v>
      </c>
      <c r="B12" s="97" t="n">
        <v>8.594471</v>
      </c>
      <c r="C12" s="97" t="n">
        <v>5.973771</v>
      </c>
      <c r="D12" s="98" t="n">
        <v>117390</v>
      </c>
    </row>
    <row r="13">
      <c r="A13" s="4" t="s">
        <v>16</v>
      </c>
      <c r="B13" s="97" t="n">
        <v>8.862431</v>
      </c>
      <c r="C13" s="97" t="n">
        <v>6.198579</v>
      </c>
      <c r="D13" s="98" t="n">
        <v>12670</v>
      </c>
    </row>
    <row r="14">
      <c r="A14" s="49" t="s">
        <v>80</v>
      </c>
      <c r="B14" s="99" t="n">
        <v>5.947803</v>
      </c>
      <c r="C14" s="99" t="n">
        <v>4.194038</v>
      </c>
      <c r="D14" s="100" t="n">
        <v>1289555</v>
      </c>
    </row>
    <row r="15" ht="25" customHeight="1">
      <c r="A15" s="2" t="s">
        <v>139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2021-10-11T14:23:22Z</dcterms:created>
  <dc:title>Prvá pomoc Slovensku</dc:title>
</coreProperties>
</file>