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1sep21" sheetId="28" state="visible" r:id="rId28"/>
    <sheet name="TabA1okt21" sheetId="29" state="visible" r:id="rId29"/>
    <sheet name="TabA1nov21" sheetId="30" state="visible" r:id="rId30"/>
    <sheet name="TabA1dec21" sheetId="31" state="visible" r:id="rId31"/>
    <sheet name="TabA2mar20" sheetId="32" state="visible" r:id="rId32"/>
    <sheet name="TabA2apr20" sheetId="33" state="visible" r:id="rId33"/>
    <sheet name="TabA2máj20" sheetId="34" state="visible" r:id="rId34"/>
    <sheet name="TabA2jún20" sheetId="35" state="visible" r:id="rId35"/>
    <sheet name="TabA2júl20" sheetId="36" state="visible" r:id="rId36"/>
    <sheet name="TabA2aug20" sheetId="37" state="visible" r:id="rId37"/>
    <sheet name="TabA2sep20" sheetId="38" state="visible" r:id="rId38"/>
    <sheet name="TabA2okt20" sheetId="39" state="visible" r:id="rId39"/>
    <sheet name="TabA2nov20" sheetId="40" state="visible" r:id="rId40"/>
    <sheet name="TabA2dec20" sheetId="41" state="visible" r:id="rId41"/>
    <sheet name="TabA2jan21" sheetId="42" state="visible" r:id="rId42"/>
    <sheet name="TabA2feb21" sheetId="43" state="visible" r:id="rId43"/>
    <sheet name="TabA2mar21" sheetId="44" state="visible" r:id="rId44"/>
    <sheet name="TabA2apr21" sheetId="45" state="visible" r:id="rId45"/>
    <sheet name="TabA2máj21" sheetId="46" state="visible" r:id="rId46"/>
    <sheet name="TabA2jún21" sheetId="47" state="visible" r:id="rId47"/>
    <sheet name="TabA2júl21" sheetId="48" state="visible" r:id="rId48"/>
    <sheet name="TabA2sep21" sheetId="49" state="visible" r:id="rId49"/>
    <sheet name="TabA2okt21" sheetId="50" state="visible" r:id="rId50"/>
    <sheet name="TabA2nov21" sheetId="51" state="visible" r:id="rId51"/>
    <sheet name="TabA2dec21" sheetId="52" state="visible" r:id="rId52"/>
    <sheet name="Vysvetlivky" sheetId="53" state="visible" r:id="rId53"/>
  </sheets>
</workbook>
</file>

<file path=xl/sharedStrings.xml><?xml version="1.0" encoding="utf-8"?>
<sst xmlns="http://schemas.openxmlformats.org/spreadsheetml/2006/main" count="349" uniqueCount="349">
  <si>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</si>
  <si>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</si>
  <si>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2.2.2022 17:06:39.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</si>
  <si>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</si>
  <si>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</si>
  <si>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</si>
  <si>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</si>
  <si>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</si>
  <si>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</si>
  <si>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</si>
  <si>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</si>
  <si>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</si>
  <si>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</si>
  <si>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</si>
  <si>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</si>
  <si>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</si>
  <si>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</si>
  <si>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</si>
  <si>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</si>
  <si>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</si>
  <si>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</si>
  <si>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</si>
  <si>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</si>
  <si>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</si>
  <si>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</si>
  <si>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</si>
  <si>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</si>
  <si>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</si>
  <si>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</si>
  <si>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</si>
  <si>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</si>
  <si>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</si>
  <si>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</si>
  <si>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</si>
  <si>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september 2021</t>
  </si>
  <si>
    <t xml:space="preserve">október 2021</t>
  </si>
  <si>
    <t xml:space="preserve">november 2021</t>
  </si>
  <si>
    <t xml:space="preserve">december 2021</t>
  </si>
  <si>
    <t xml:space="preserve">Vyplatené dávky „ošetrovné“</t>
  </si>
  <si>
    <t xml:space="preserve">Spracované na základe údajov evidovaných v Informačnom systéme Syrius Sociálnej poisťovne k 1.2.2022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</si>
  <si>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</si>
  <si>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</si>
  <si>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</si>
  <si>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</si>
  <si>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</si>
  <si>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</si>
  <si>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</si>
  <si>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</si>
  <si>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</si>
  <si>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</si>
  <si>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</si>
  <si>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</si>
  <si>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</si>
  <si>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</si>
  <si>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</si>
  <si>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</si>
  <si>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</si>
  <si>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</si>
  <si>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</si>
  <si>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</si>
  <si>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</si>
  <si>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</si>
  <si>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</si>
  <si>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</si>
  <si>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6.2.2022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</si>
  <si>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</si>
  <si>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</si>
  <si>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</si>
  <si>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</si>
  <si>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</si>
  <si>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</si>
  <si>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</si>
  <si>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</si>
  <si>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</si>
  <si>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</si>
  <si>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</si>
  <si>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</si>
  <si>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</si>
  <si>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</si>
  <si>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</si>
  <si>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9.2.2022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</si>
  <si>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</si>
  <si>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</si>
  <si>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</si>
  <si>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</si>
  <si>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</si>
  <si>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</si>
  <si>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</si>
  <si>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</si>
  <si>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</si>
  <si>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</si>
  <si>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</si>
  <si>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</si>
  <si>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</si>
  <si>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február 2021 (odklad)</t>
  </si>
  <si>
    <t xml:space="preserve">marec 2021 (odklad)</t>
  </si>
  <si>
    <t xml:space="preserve">apríl 2021 (odklad)</t>
  </si>
  <si>
    <t xml:space="preserve">máj 2021 (odklad)</t>
  </si>
  <si>
    <t xml:space="preserve">október 2021 (odklad)</t>
  </si>
  <si>
    <t xml:space="preserve">november 2021 (odklad)</t>
  </si>
  <si>
    <t xml:space="preserve">december 2021 (odklad)</t>
  </si>
  <si>
    <t xml:space="preserve">január 2022 (odklad)</t>
  </si>
  <si>
    <t xml:space="preserve">Suma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</si>
  <si>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</si>
  <si>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</si>
  <si>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8.2.2022</t>
  </si>
  <si>
    <t xml:space="preserve">Subjekt</t>
  </si>
  <si>
    <t xml:space="preserve">Január 2021</t>
  </si>
  <si>
    <t xml:space="preserve">Január 2022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</si>
  <si>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</si>
  <si>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</si>
  <si>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</si>
  <si>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</si>
  <si>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</si>
  <si>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</si>
  <si>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2.2.2022.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</si>
  <si>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</si>
  <si>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</si>
  <si>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</si>
  <si>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</si>
  <si>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</si>
  <si>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</si>
  <si>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</si>
  <si>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</si>
  <si>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</si>
  <si>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</si>
  <si>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</si>
  <si>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</si>
  <si>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</si>
  <si>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</si>
  <si>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</si>
  <si>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</si>
  <si>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</si>
  <si>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</si>
  <si>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</si>
  <si>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</si>
  <si>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</si>
  <si>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</si>
  <si>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</si>
  <si>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</si>
  <si>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</si>
  <si>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</si>
  <si>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</si>
  <si>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</si>
  <si>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</si>
  <si>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Spracované na základe údajov evidovaných v Informačnom systéme služieb zamestnanosti (ISSZ) Ústredia práce, sociálnych vecí a rodiny k 1.2.2022 16:52:09.</t>
  </si>
  <si>
    <t xml:space="preserve">Pozn.: Priemerná dĺžka procesu za žiadosti a výkazy prijaté najneskôr 16. januára 2022 a zároveň vybavené najneskôr 02. februára 2022.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</si>
  <si>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</si>
  <si>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</si>
  <si>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</si>
  <si>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</si>
  <si>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</si>
  <si>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</si>
  <si>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</si>
  <si>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</si>
  <si>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</si>
  <si>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</si>
  <si>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</si>
  <si>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</si>
  <si>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</si>
  <si>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</si>
  <si>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</si>
  <si>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</si>
  <si>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</si>
  <si>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</si>
  <si>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</si>
  <si>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</si>
  <si>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</si>
  <si>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</si>
  <si>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</si>
  <si>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</si>
  <si>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</si>
  <si>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</si>
  <si>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</si>
  <si>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</si>
  <si>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</si>
  <si>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</si>
  <si>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</si>
  <si>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</si>
  <si>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</si>
  <si>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</si>
  <si>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</si>
  <si>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</si>
  <si>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</si>
  <si>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</si>
  <si>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</si>
  <si>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</si>
  <si>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</si>
  <si>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</si>
  <si>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</si>
  <si>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</si>
  <si>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</si>
  <si>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</si>
  <si>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</si>
  <si>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</si>
  <si>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</si>
  <si>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</si>
  <si>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</si>
  <si>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</si>
  <si>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</si>
  <si>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</si>
  <si>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</si>
  <si>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</si>
  <si>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</si>
  <si>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</si>
  <si>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</si>
  <si>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</si>
  <si>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</si>
  <si>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</si>
  <si>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</si>
  <si>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</si>
  <si>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</si>
  <si>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</si>
  <si>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</si>
  <si>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</si>
  <si>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</si>
  <si>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</si>
  <si>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</si>
  <si>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</si>
  <si>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</si>
  <si>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</si>
  <si>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</si>
  <si>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</si>
  <si>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</si>
  <si>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</si>
  <si>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</si>
  <si>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</si>
  <si>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</si>
  <si>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20.09. - 26.09.</t>
  </si>
  <si>
    <t xml:space="preserve">27.09. - 03.10.</t>
  </si>
  <si>
    <t xml:space="preserve">04.10. - 10.10.</t>
  </si>
  <si>
    <t xml:space="preserve">11.10. - 17.10.</t>
  </si>
  <si>
    <t xml:space="preserve">18.10. - 24.10.</t>
  </si>
  <si>
    <t xml:space="preserve">25.10. - 31.10.</t>
  </si>
  <si>
    <t xml:space="preserve">01.11. - 07.11.</t>
  </si>
  <si>
    <t xml:space="preserve">08.11. - 14.11.</t>
  </si>
  <si>
    <t xml:space="preserve">15.11. - 21.11.</t>
  </si>
  <si>
    <t xml:space="preserve">22.11. - 28.11.</t>
  </si>
  <si>
    <t xml:space="preserve">29.11. - 05.12.</t>
  </si>
  <si>
    <t xml:space="preserve">06.12. - 12.12.</t>
  </si>
  <si>
    <t xml:space="preserve">13.12. - 19.12.</t>
  </si>
  <si>
    <t xml:space="preserve">20.12. - 26.12.</t>
  </si>
  <si>
    <t xml:space="preserve">27.12. - 02.01.</t>
  </si>
  <si>
    <t xml:space="preserve">03.01. - 09.01.</t>
  </si>
  <si>
    <t xml:space="preserve">10.01. - 16.01.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</si>
  <si>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</si>
  <si>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</si>
  <si>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</si>
  <si>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</si>
  <si>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</si>
  <si>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</si>
  <si>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</si>
  <si>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</si>
  <si>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</si>
  <si>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</si>
  <si>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</si>
  <si>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</si>
  <si>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</si>
  <si>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</si>
  <si>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</si>
  <si>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</si>
  <si>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</si>
  <si>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</si>
  <si>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</si>
  <si>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</si>
  <si>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</si>
  <si>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</si>
  <si>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</si>
  <si>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</si>
  <si>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</si>
  <si>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</si>
  <si>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</si>
  <si>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</si>
  <si>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</si>
  <si>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</si>
  <si>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Podporené subjekty v rámci projektov prvej pomoci s nárokom za september 2021</t>
  </si>
  <si>
    <t xml:space="preserve">Podporené subjekty v rámci projektov prvej pomoci s nárokom za október 2021</t>
  </si>
  <si>
    <t xml:space="preserve">Podporené subjekty v rámci projektov prvej pomoci s nárokom za november 2021</t>
  </si>
  <si>
    <t xml:space="preserve">Podporené subjekty v rámci projektov prvej pomoci s nárokom za december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</si>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</sst>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9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  <numFmt numFmtId="259" formatCode="# ##0"/>
    <numFmt numFmtId="260" formatCode="# ### ##0.00"/>
    <numFmt numFmtId="261" formatCode="# ##0"/>
    <numFmt numFmtId="262" formatCode="# ### ##0.00"/>
    <numFmt numFmtId="263" formatCode="# ##0"/>
    <numFmt numFmtId="264" formatCode="# ### ##0.00"/>
    <numFmt numFmtId="265" formatCode="# ##0"/>
    <numFmt numFmtId="266" formatCode="# ### ##0.00"/>
    <numFmt numFmtId="267" formatCode="# ##0"/>
    <numFmt numFmtId="268" formatCode="# ### ##0.00"/>
    <numFmt numFmtId="269" formatCode="# ##0"/>
    <numFmt numFmtId="270" formatCode="# ### ##0.00"/>
    <numFmt numFmtId="271" formatCode="# ##0"/>
    <numFmt numFmtId="272" formatCode="# ### ##0.00"/>
    <numFmt numFmtId="273" formatCode="# ##0"/>
    <numFmt numFmtId="274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80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259" fontId="0" fillId="0" borderId="0" xfId="0" applyFont="1" applyNumberFormat="1" applyAlignment="1">
      <alignment horizontal="right" vertical="center"/>
    </xf>
    <xf numFmtId="260" fontId="0" fillId="0" borderId="0" xfId="0" applyFont="1" applyNumberFormat="1" applyAlignment="1">
      <alignment horizontal="right" vertical="center"/>
    </xf>
    <xf numFmtId="259" fontId="8" fillId="0" borderId="2" xfId="0" applyFont="1" applyNumberFormat="1" applyBorder="1" applyAlignment="1">
      <alignment horizontal="right" vertical="center"/>
    </xf>
    <xf numFmtId="260" fontId="8" fillId="0" borderId="2" xfId="0" applyFont="1" applyNumberFormat="1" applyBorder="1" applyAlignment="1">
      <alignment horizontal="right" vertical="center"/>
    </xf>
    <xf numFmtId="261" fontId="0" fillId="0" borderId="0" xfId="0" applyFont="1" applyNumberFormat="1" applyAlignment="1">
      <alignment horizontal="right" vertical="center"/>
    </xf>
    <xf numFmtId="262" fontId="0" fillId="0" borderId="0" xfId="0" applyFont="1" applyNumberFormat="1" applyAlignment="1">
      <alignment horizontal="right" vertical="center"/>
    </xf>
    <xf numFmtId="261" fontId="8" fillId="0" borderId="2" xfId="0" applyFont="1" applyNumberFormat="1" applyBorder="1" applyAlignment="1">
      <alignment horizontal="right" vertical="center"/>
    </xf>
    <xf numFmtId="262" fontId="8" fillId="0" borderId="2" xfId="0" applyFont="1" applyNumberFormat="1" applyBorder="1" applyAlignment="1">
      <alignment horizontal="right" vertical="center"/>
    </xf>
    <xf numFmtId="263" fontId="0" fillId="0" borderId="0" xfId="0" applyFont="1" applyNumberFormat="1" applyAlignment="1">
      <alignment horizontal="right" vertical="center"/>
    </xf>
    <xf numFmtId="264" fontId="0" fillId="0" borderId="0" xfId="0" applyFont="1" applyNumberFormat="1" applyAlignment="1">
      <alignment horizontal="right" vertical="center"/>
    </xf>
    <xf numFmtId="263" fontId="8" fillId="0" borderId="2" xfId="0" applyFont="1" applyNumberFormat="1" applyBorder="1" applyAlignment="1">
      <alignment horizontal="right" vertical="center"/>
    </xf>
    <xf numFmtId="264" fontId="8" fillId="0" borderId="2" xfId="0" applyFont="1" applyNumberFormat="1" applyBorder="1" applyAlignment="1">
      <alignment horizontal="right" vertical="center"/>
    </xf>
    <xf numFmtId="265" fontId="0" fillId="0" borderId="0" xfId="0" applyFont="1" applyNumberFormat="1" applyAlignment="1">
      <alignment horizontal="right" vertical="center"/>
    </xf>
    <xf numFmtId="266" fontId="0" fillId="0" borderId="0" xfId="0" applyFont="1" applyNumberFormat="1" applyAlignment="1">
      <alignment horizontal="right" vertical="center"/>
    </xf>
    <xf numFmtId="265" fontId="8" fillId="0" borderId="2" xfId="0" applyFont="1" applyNumberFormat="1" applyBorder="1" applyAlignment="1">
      <alignment horizontal="right" vertical="center"/>
    </xf>
    <xf numFmtId="266" fontId="8" fillId="0" borderId="2" xfId="0" applyFont="1" applyNumberFormat="1" applyBorder="1" applyAlignment="1">
      <alignment horizontal="right" vertical="center"/>
    </xf>
    <xf numFmtId="267" fontId="0" fillId="0" borderId="0" xfId="0" applyFont="1" applyNumberFormat="1" applyAlignment="1">
      <alignment horizontal="right" vertical="center"/>
    </xf>
    <xf numFmtId="268" fontId="0" fillId="0" borderId="0" xfId="0" applyFont="1" applyNumberFormat="1" applyAlignment="1">
      <alignment horizontal="right" vertical="center"/>
    </xf>
    <xf numFmtId="267" fontId="8" fillId="0" borderId="2" xfId="0" applyFont="1" applyNumberFormat="1" applyBorder="1" applyAlignment="1">
      <alignment horizontal="right" vertical="center"/>
    </xf>
    <xf numFmtId="268" fontId="8" fillId="0" borderId="2" xfId="0" applyFont="1" applyNumberFormat="1" applyBorder="1" applyAlignment="1">
      <alignment horizontal="right" vertical="center"/>
    </xf>
    <xf numFmtId="269" fontId="0" fillId="0" borderId="0" xfId="0" applyFont="1" applyNumberFormat="1" applyAlignment="1">
      <alignment horizontal="right" vertical="center"/>
    </xf>
    <xf numFmtId="270" fontId="0" fillId="0" borderId="0" xfId="0" applyFont="1" applyNumberFormat="1" applyAlignment="1">
      <alignment horizontal="right" vertical="center"/>
    </xf>
    <xf numFmtId="269" fontId="8" fillId="0" borderId="2" xfId="0" applyFont="1" applyNumberFormat="1" applyBorder="1" applyAlignment="1">
      <alignment horizontal="right" vertical="center"/>
    </xf>
    <xf numFmtId="270" fontId="8" fillId="0" borderId="2" xfId="0" applyFont="1" applyNumberFormat="1" applyBorder="1" applyAlignment="1">
      <alignment horizontal="right" vertical="center"/>
    </xf>
    <xf numFmtId="271" fontId="0" fillId="0" borderId="0" xfId="0" applyFont="1" applyNumberFormat="1" applyAlignment="1">
      <alignment horizontal="right" vertical="center"/>
    </xf>
    <xf numFmtId="272" fontId="0" fillId="0" borderId="0" xfId="0" applyFont="1" applyNumberFormat="1" applyAlignment="1">
      <alignment horizontal="right" vertical="center"/>
    </xf>
    <xf numFmtId="271" fontId="8" fillId="0" borderId="2" xfId="0" applyFont="1" applyNumberFormat="1" applyBorder="1" applyAlignment="1">
      <alignment horizontal="right" vertical="center"/>
    </xf>
    <xf numFmtId="272" fontId="8" fillId="0" borderId="2" xfId="0" applyFont="1" applyNumberFormat="1" applyBorder="1" applyAlignment="1">
      <alignment horizontal="right" vertical="center"/>
    </xf>
    <xf numFmtId="273" fontId="0" fillId="0" borderId="0" xfId="0" applyFont="1" applyNumberFormat="1" applyAlignment="1">
      <alignment horizontal="right" vertical="center"/>
    </xf>
    <xf numFmtId="274" fontId="0" fillId="0" borderId="0" xfId="0" applyFont="1" applyNumberFormat="1" applyAlignment="1">
      <alignment horizontal="right" vertical="center"/>
    </xf>
    <xf numFmtId="273" fontId="8" fillId="0" borderId="2" xfId="0" applyFont="1" applyNumberFormat="1" applyBorder="1" applyAlignment="1">
      <alignment horizontal="right" vertical="center"/>
    </xf>
    <xf numFmtId="274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theme" Target="theme/theme1.xml"/><Relationship Id="rId55" Type="http://schemas.openxmlformats.org/officeDocument/2006/relationships/styles" Target="styles.xml"/><Relationship Id="rId5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245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2">
      <c r="C32" s="15" t="str">
        <f>=HYPERLINK("#'TabA1sep21'!A1", "september 2021")</f>
      </c>
    </row>
    <row r="33">
      <c r="C33" s="15" t="str">
        <f>=HYPERLINK("#'TabA1okt21'!A1", "október 2021")</f>
      </c>
    </row>
    <row r="34">
      <c r="C34" s="15" t="str">
        <f>=HYPERLINK("#'TabA1nov21'!A1", "november 2021")</f>
      </c>
    </row>
    <row r="35">
      <c r="C35" s="15" t="str">
        <f>=HYPERLINK("#'TabA1dec21'!A1", "december 2021")</f>
      </c>
    </row>
    <row r="37">
      <c r="A37" s="105"/>
      <c r="B37" s="105" t="s">
        <v>279</v>
      </c>
      <c r="C37" s="105"/>
    </row>
    <row r="38">
      <c r="C38" s="15" t="str">
        <f>=HYPERLINK("#'TabA2mar20'!A1", "marec 2020")</f>
      </c>
    </row>
    <row r="39">
      <c r="C39" s="15" t="str">
        <f>=HYPERLINK("#'TabA2apr20'!A1", "apríl 2020")</f>
      </c>
    </row>
    <row r="40">
      <c r="C40" s="15" t="str">
        <f>=HYPERLINK("#'TabA2máj20'!A1", "máj 2020")</f>
      </c>
    </row>
    <row r="41">
      <c r="C41" s="15" t="str">
        <f>=HYPERLINK("#'TabA2jún20'!A1", "jún 2020")</f>
      </c>
    </row>
    <row r="42">
      <c r="C42" s="15" t="str">
        <f>=HYPERLINK("#'TabA2júl20'!A1", "júl 2020")</f>
      </c>
    </row>
    <row r="43">
      <c r="C43" s="15" t="str">
        <f>=HYPERLINK("#'TabA2aug20'!A1", "august 2020")</f>
      </c>
    </row>
    <row r="44">
      <c r="C44" s="15" t="str">
        <f>=HYPERLINK("#'TabA2sep20'!A1", "september 2020")</f>
      </c>
    </row>
    <row r="45">
      <c r="C45" s="15" t="str">
        <f>=HYPERLINK("#'TabA2okt20'!A1", "október 2020")</f>
      </c>
    </row>
    <row r="46">
      <c r="C46" s="15" t="str">
        <f>=HYPERLINK("#'TabA2nov20'!A1", "november 2020")</f>
      </c>
    </row>
    <row r="47">
      <c r="C47" s="15" t="str">
        <f>=HYPERLINK("#'TabA2dec20'!A1", "december 2020")</f>
      </c>
    </row>
    <row r="48">
      <c r="C48" s="15" t="str">
        <f>=HYPERLINK("#'TabA2jan21'!A1", "január 2021")</f>
      </c>
    </row>
    <row r="49">
      <c r="C49" s="15" t="str">
        <f>=HYPERLINK("#'TabA2feb21'!A1", "február 2021")</f>
      </c>
    </row>
    <row r="50">
      <c r="C50" s="15" t="str">
        <f>=HYPERLINK("#'TabA2mar21'!A1", "marec 2021")</f>
      </c>
    </row>
    <row r="51">
      <c r="C51" s="15" t="str">
        <f>=HYPERLINK("#'TabA2apr21'!A1", "apríl 2021")</f>
      </c>
    </row>
    <row r="52">
      <c r="C52" s="15" t="str">
        <f>=HYPERLINK("#'TabA2máj21'!A1", "máj 2021")</f>
      </c>
    </row>
    <row r="53">
      <c r="C53" s="15" t="str">
        <f>=HYPERLINK("#'TabA2jún21'!A1", "jún 2021")</f>
      </c>
    </row>
    <row r="54">
      <c r="C54" s="15" t="str">
        <f>=HYPERLINK("#'TabA2júl21'!A1", "júl 2021")</f>
      </c>
    </row>
    <row r="55">
      <c r="C55" s="15" t="str">
        <f>=HYPERLINK("#'TabA2sep21'!A1", "september 2021")</f>
      </c>
    </row>
    <row r="56">
      <c r="C56" s="15" t="str">
        <f>=HYPERLINK("#'TabA2okt21'!A1", "október 2021")</f>
      </c>
    </row>
    <row r="57">
      <c r="C57" s="15" t="str">
        <f>=HYPERLINK("#'TabA2nov21'!A1", "november 2021")</f>
      </c>
    </row>
    <row r="58">
      <c r="C58" s="15" t="str">
        <f>=HYPERLINK("#'TabA2dec21'!A1", "december 2021")</f>
      </c>
    </row>
    <row r="60">
      <c r="B60" s="15" t="str">
        <f>=HYPERLINK("#'Vysvetlivky'!A1", "Vysvetlivky k tabuľkám")</f>
      </c>
      <c r="C60" s="16"/>
    </row>
  </sheetData>
  <mergeCells count="55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C32:C32"/>
    <mergeCell ref="C33:C33"/>
    <mergeCell ref="C34:C34"/>
    <mergeCell ref="C35:C35"/>
    <mergeCell ref="B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C51:C51"/>
    <mergeCell ref="C52:C52"/>
    <mergeCell ref="C53:C53"/>
    <mergeCell ref="C54:C54"/>
    <mergeCell ref="C55:C55"/>
    <mergeCell ref="C56:C56"/>
    <mergeCell ref="C57:C57"/>
    <mergeCell ref="C58:C58"/>
    <mergeCell ref="B60:C6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151</v>
      </c>
      <c r="B2" s="1"/>
      <c r="C2" s="1"/>
      <c r="D2" s="1"/>
    </row>
    <row r="4" ht="25" customHeight="1">
      <c r="A4" s="2" t="s">
        <v>145</v>
      </c>
      <c r="B4" s="2"/>
      <c r="C4" s="2"/>
      <c r="D4" s="2"/>
    </row>
    <row r="6">
      <c r="A6" s="3" t="s">
        <v>4</v>
      </c>
      <c r="B6" s="18" t="s">
        <v>147</v>
      </c>
      <c r="C6" s="18" t="s">
        <v>82</v>
      </c>
      <c r="D6" s="3" t="s">
        <v>148</v>
      </c>
    </row>
    <row r="7">
      <c r="A7" s="3"/>
      <c r="B7" s="3" t="s">
        <v>149</v>
      </c>
      <c r="C7" s="3" t="s">
        <v>150</v>
      </c>
      <c r="D7" s="3"/>
    </row>
    <row r="8">
      <c r="A8" s="4" t="s">
        <v>152</v>
      </c>
      <c r="B8" s="101" t="n">
        <v>19.1148635571899</v>
      </c>
      <c r="C8" s="101" t="n">
        <v>11.3593961679892</v>
      </c>
      <c r="D8" s="102" t="n">
        <v>10334</v>
      </c>
    </row>
    <row r="9">
      <c r="A9" s="4" t="s">
        <v>153</v>
      </c>
      <c r="B9" s="101" t="n">
        <v>15.3060436634718</v>
      </c>
      <c r="C9" s="101" t="n">
        <v>10.3646831735889</v>
      </c>
      <c r="D9" s="102" t="n">
        <v>15024</v>
      </c>
    </row>
    <row r="10">
      <c r="A10" s="4" t="s">
        <v>154</v>
      </c>
      <c r="B10" s="101" t="n">
        <v>16.176500288517</v>
      </c>
      <c r="C10" s="101" t="n">
        <v>10.292628390075</v>
      </c>
      <c r="D10" s="102" t="n">
        <v>13864</v>
      </c>
    </row>
    <row r="11">
      <c r="A11" s="4" t="s">
        <v>155</v>
      </c>
      <c r="B11" s="101" t="n">
        <v>16.3749177090191</v>
      </c>
      <c r="C11" s="101" t="n">
        <v>10.0669519420671</v>
      </c>
      <c r="D11" s="102" t="n">
        <v>15190</v>
      </c>
    </row>
    <row r="12">
      <c r="A12" s="4" t="s">
        <v>156</v>
      </c>
      <c r="B12" s="101" t="n">
        <v>14.0298507462687</v>
      </c>
      <c r="C12" s="101" t="n">
        <v>9.22278314310799</v>
      </c>
      <c r="D12" s="102" t="n">
        <v>9112</v>
      </c>
    </row>
    <row r="13">
      <c r="A13" s="4" t="s">
        <v>157</v>
      </c>
      <c r="B13" s="101" t="n">
        <v>11.3909086436759</v>
      </c>
      <c r="C13" s="101" t="n">
        <v>7.97574654400551</v>
      </c>
      <c r="D13" s="102" t="n">
        <v>20327</v>
      </c>
    </row>
    <row r="14">
      <c r="A14" s="4" t="s">
        <v>158</v>
      </c>
      <c r="B14" s="101" t="n">
        <v>6.48944966771813</v>
      </c>
      <c r="C14" s="101" t="n">
        <v>4.68627691176921</v>
      </c>
      <c r="D14" s="102" t="n">
        <v>32653</v>
      </c>
    </row>
    <row r="15">
      <c r="A15" s="4" t="s">
        <v>159</v>
      </c>
      <c r="B15" s="101" t="n">
        <v>8.00118414892738</v>
      </c>
      <c r="C15" s="101" t="n">
        <v>5.67427642992868</v>
      </c>
      <c r="D15" s="102" t="n">
        <v>36313</v>
      </c>
    </row>
    <row r="16">
      <c r="A16" s="4" t="s">
        <v>160</v>
      </c>
      <c r="B16" s="101" t="n">
        <v>4.36776556776557</v>
      </c>
      <c r="C16" s="101" t="n">
        <v>3.15537240537241</v>
      </c>
      <c r="D16" s="102" t="n">
        <v>16380</v>
      </c>
    </row>
    <row r="17">
      <c r="A17" s="4" t="s">
        <v>161</v>
      </c>
      <c r="B17" s="101" t="n">
        <v>4.48323161520334</v>
      </c>
      <c r="C17" s="101" t="n">
        <v>3.26636050516648</v>
      </c>
      <c r="D17" s="102" t="n">
        <v>16549</v>
      </c>
    </row>
    <row r="18">
      <c r="A18" s="4" t="s">
        <v>162</v>
      </c>
      <c r="B18" s="101" t="n">
        <v>5.10739979445015</v>
      </c>
      <c r="C18" s="101" t="n">
        <v>3.62866135662898</v>
      </c>
      <c r="D18" s="102" t="n">
        <v>15568</v>
      </c>
    </row>
    <row r="19">
      <c r="A19" s="4" t="s">
        <v>163</v>
      </c>
      <c r="B19" s="101" t="n">
        <v>6.29866474197041</v>
      </c>
      <c r="C19" s="101" t="n">
        <v>4.34918801876579</v>
      </c>
      <c r="D19" s="102" t="n">
        <v>13855</v>
      </c>
    </row>
    <row r="20">
      <c r="A20" s="4" t="s">
        <v>164</v>
      </c>
      <c r="B20" s="101" t="n">
        <v>5.53605769230769</v>
      </c>
      <c r="C20" s="101" t="n">
        <v>3.88049450549451</v>
      </c>
      <c r="D20" s="102" t="n">
        <v>17472</v>
      </c>
    </row>
    <row r="21">
      <c r="A21" s="4" t="s">
        <v>165</v>
      </c>
      <c r="B21" s="101" t="n">
        <v>3.34874205623749</v>
      </c>
      <c r="C21" s="101" t="n">
        <v>2.4715765648124</v>
      </c>
      <c r="D21" s="102" t="n">
        <v>11487</v>
      </c>
    </row>
    <row r="22">
      <c r="A22" s="4" t="s">
        <v>166</v>
      </c>
      <c r="B22" s="101" t="n">
        <v>4.66879043324838</v>
      </c>
      <c r="C22" s="101" t="n">
        <v>3.34757890609684</v>
      </c>
      <c r="D22" s="102" t="n">
        <v>10202</v>
      </c>
    </row>
    <row r="23">
      <c r="A23" s="4" t="s">
        <v>167</v>
      </c>
      <c r="B23" s="101" t="n">
        <v>4.97459494491251</v>
      </c>
      <c r="C23" s="101" t="n">
        <v>3.61710952689566</v>
      </c>
      <c r="D23" s="102" t="n">
        <v>7715</v>
      </c>
    </row>
    <row r="24">
      <c r="A24" s="4" t="s">
        <v>168</v>
      </c>
      <c r="B24" s="101" t="n">
        <v>6.34144121783735</v>
      </c>
      <c r="C24" s="101" t="n">
        <v>4.40547695871598</v>
      </c>
      <c r="D24" s="102" t="n">
        <v>12087</v>
      </c>
    </row>
    <row r="25">
      <c r="A25" s="4" t="s">
        <v>169</v>
      </c>
      <c r="B25" s="101" t="n">
        <v>2.43267129145681</v>
      </c>
      <c r="C25" s="101" t="n">
        <v>1.87475054642212</v>
      </c>
      <c r="D25" s="102" t="n">
        <v>10523</v>
      </c>
    </row>
    <row r="26">
      <c r="A26" s="4" t="s">
        <v>170</v>
      </c>
      <c r="B26" s="101" t="n">
        <v>3.29527559055118</v>
      </c>
      <c r="C26" s="101" t="n">
        <v>2.43334238392615</v>
      </c>
      <c r="D26" s="102" t="n">
        <v>7366</v>
      </c>
    </row>
    <row r="27">
      <c r="A27" s="4" t="s">
        <v>171</v>
      </c>
      <c r="B27" s="101" t="n">
        <v>3.63655399341908</v>
      </c>
      <c r="C27" s="101" t="n">
        <v>2.59961112772958</v>
      </c>
      <c r="D27" s="102" t="n">
        <v>6686</v>
      </c>
    </row>
    <row r="28">
      <c r="A28" s="4" t="s">
        <v>172</v>
      </c>
      <c r="B28" s="101" t="n">
        <v>4.65872528552131</v>
      </c>
      <c r="C28" s="101" t="n">
        <v>3.12206803389414</v>
      </c>
      <c r="D28" s="102" t="n">
        <v>8143</v>
      </c>
    </row>
    <row r="29">
      <c r="A29" s="4" t="s">
        <v>173</v>
      </c>
      <c r="B29" s="101" t="n">
        <v>3.70374741811744</v>
      </c>
      <c r="C29" s="101" t="n">
        <v>2.62309432477624</v>
      </c>
      <c r="D29" s="102" t="n">
        <v>10167</v>
      </c>
    </row>
    <row r="30">
      <c r="A30" s="4" t="s">
        <v>174</v>
      </c>
      <c r="B30" s="101" t="n">
        <v>2.46125319693095</v>
      </c>
      <c r="C30" s="101" t="n">
        <v>1.87621483375959</v>
      </c>
      <c r="D30" s="102" t="n">
        <v>7820</v>
      </c>
    </row>
    <row r="31">
      <c r="A31" s="4" t="s">
        <v>175</v>
      </c>
      <c r="B31" s="101" t="n">
        <v>2.78959985248018</v>
      </c>
      <c r="C31" s="101" t="n">
        <v>1.99944680066384</v>
      </c>
      <c r="D31" s="102" t="n">
        <v>5423</v>
      </c>
    </row>
    <row r="32">
      <c r="A32" s="4" t="s">
        <v>176</v>
      </c>
      <c r="B32" s="101" t="n">
        <v>2.87816807469987</v>
      </c>
      <c r="C32" s="101" t="n">
        <v>2.1418408181414</v>
      </c>
      <c r="D32" s="102" t="n">
        <v>6747</v>
      </c>
    </row>
    <row r="33">
      <c r="A33" s="4" t="s">
        <v>177</v>
      </c>
      <c r="B33" s="101" t="n">
        <v>3.32481781708016</v>
      </c>
      <c r="C33" s="101" t="n">
        <v>2.50937525587489</v>
      </c>
      <c r="D33" s="102" t="n">
        <v>12213</v>
      </c>
    </row>
    <row r="34">
      <c r="A34" s="4" t="s">
        <v>178</v>
      </c>
      <c r="B34" s="101" t="n">
        <v>2.38268690275436</v>
      </c>
      <c r="C34" s="101" t="n">
        <v>1.85857223159078</v>
      </c>
      <c r="D34" s="102" t="n">
        <v>8895</v>
      </c>
    </row>
    <row r="35">
      <c r="A35" s="4" t="s">
        <v>179</v>
      </c>
      <c r="B35" s="101" t="n">
        <v>3.93425877422734</v>
      </c>
      <c r="C35" s="101" t="n">
        <v>2.8889470927187</v>
      </c>
      <c r="D35" s="102" t="n">
        <v>7636</v>
      </c>
    </row>
    <row r="36">
      <c r="A36" s="4" t="s">
        <v>180</v>
      </c>
      <c r="B36" s="101" t="n">
        <v>4.55966656917227</v>
      </c>
      <c r="C36" s="101" t="n">
        <v>3.34396022228722</v>
      </c>
      <c r="D36" s="102" t="n">
        <v>6838</v>
      </c>
    </row>
    <row r="37">
      <c r="A37" s="4" t="s">
        <v>181</v>
      </c>
      <c r="B37" s="101" t="n">
        <v>7.15737226277372</v>
      </c>
      <c r="C37" s="101" t="n">
        <v>5.03756690997567</v>
      </c>
      <c r="D37" s="102" t="n">
        <v>10275</v>
      </c>
    </row>
    <row r="38">
      <c r="A38" s="4" t="s">
        <v>182</v>
      </c>
      <c r="B38" s="101" t="n">
        <v>4.41709006928406</v>
      </c>
      <c r="C38" s="101" t="n">
        <v>3.27528868360277</v>
      </c>
      <c r="D38" s="102" t="n">
        <v>2165</v>
      </c>
    </row>
    <row r="39">
      <c r="A39" s="4" t="s">
        <v>183</v>
      </c>
      <c r="B39" s="101" t="n">
        <v>15.8690749235474</v>
      </c>
      <c r="C39" s="101" t="n">
        <v>10.6618883792049</v>
      </c>
      <c r="D39" s="102" t="n">
        <v>10464</v>
      </c>
    </row>
    <row r="40">
      <c r="A40" s="4" t="s">
        <v>184</v>
      </c>
      <c r="B40" s="101" t="n">
        <v>15.2041287518675</v>
      </c>
      <c r="C40" s="101" t="n">
        <v>10.3368192312916</v>
      </c>
      <c r="D40" s="102" t="n">
        <v>7363</v>
      </c>
    </row>
    <row r="41">
      <c r="A41" s="4" t="s">
        <v>185</v>
      </c>
      <c r="B41" s="101" t="n">
        <v>12.5997406927209</v>
      </c>
      <c r="C41" s="101" t="n">
        <v>8.50296351176144</v>
      </c>
      <c r="D41" s="102" t="n">
        <v>10798</v>
      </c>
    </row>
    <row r="42">
      <c r="A42" s="4" t="s">
        <v>186</v>
      </c>
      <c r="B42" s="101" t="n">
        <v>8.98513811048839</v>
      </c>
      <c r="C42" s="101" t="n">
        <v>6.09112289831865</v>
      </c>
      <c r="D42" s="102" t="n">
        <v>19984</v>
      </c>
    </row>
    <row r="43">
      <c r="A43" s="4" t="s">
        <v>187</v>
      </c>
      <c r="B43" s="101" t="n">
        <v>8.24857765977622</v>
      </c>
      <c r="C43" s="101" t="n">
        <v>5.42665465579367</v>
      </c>
      <c r="D43" s="102" t="n">
        <v>21092</v>
      </c>
    </row>
    <row r="44">
      <c r="A44" s="4" t="s">
        <v>188</v>
      </c>
      <c r="B44" s="101" t="n">
        <v>8.51854216808291</v>
      </c>
      <c r="C44" s="101" t="n">
        <v>5.33375902549241</v>
      </c>
      <c r="D44" s="102" t="n">
        <v>20359</v>
      </c>
    </row>
    <row r="45">
      <c r="A45" s="4" t="s">
        <v>189</v>
      </c>
      <c r="B45" s="101" t="n">
        <v>9.12713144830563</v>
      </c>
      <c r="C45" s="101" t="n">
        <v>5.46125620548241</v>
      </c>
      <c r="D45" s="102" t="n">
        <v>9266</v>
      </c>
    </row>
    <row r="46">
      <c r="A46" s="4" t="s">
        <v>190</v>
      </c>
      <c r="B46" s="101" t="n">
        <v>8.41965585138259</v>
      </c>
      <c r="C46" s="101" t="n">
        <v>5.49678965841966</v>
      </c>
      <c r="D46" s="102" t="n">
        <v>11681</v>
      </c>
    </row>
    <row r="47">
      <c r="A47" s="4" t="s">
        <v>191</v>
      </c>
      <c r="B47" s="101" t="n">
        <v>6.90862374228095</v>
      </c>
      <c r="C47" s="101" t="n">
        <v>4.63173122597919</v>
      </c>
      <c r="D47" s="102" t="n">
        <v>23157</v>
      </c>
    </row>
    <row r="48">
      <c r="A48" s="4" t="s">
        <v>192</v>
      </c>
      <c r="B48" s="101" t="n">
        <v>6.69882741795861</v>
      </c>
      <c r="C48" s="101" t="n">
        <v>4.62347524986228</v>
      </c>
      <c r="D48" s="102" t="n">
        <v>25414</v>
      </c>
    </row>
    <row r="49">
      <c r="A49" s="4" t="s">
        <v>193</v>
      </c>
      <c r="B49" s="101" t="n">
        <v>8.06701967502466</v>
      </c>
      <c r="C49" s="101" t="n">
        <v>5.57306753880496</v>
      </c>
      <c r="D49" s="102" t="n">
        <v>19263</v>
      </c>
    </row>
    <row r="50">
      <c r="A50" s="4" t="s">
        <v>194</v>
      </c>
      <c r="B50" s="101" t="n">
        <v>10.792410333413</v>
      </c>
      <c r="C50" s="101" t="n">
        <v>7.35074907006109</v>
      </c>
      <c r="D50" s="102" t="n">
        <v>29303</v>
      </c>
    </row>
    <row r="51">
      <c r="A51" s="4" t="s">
        <v>195</v>
      </c>
      <c r="B51" s="101" t="n">
        <v>9.81610179860516</v>
      </c>
      <c r="C51" s="101" t="n">
        <v>6.83298666340389</v>
      </c>
      <c r="D51" s="102" t="n">
        <v>8173</v>
      </c>
    </row>
    <row r="52">
      <c r="A52" s="4" t="s">
        <v>196</v>
      </c>
      <c r="B52" s="101" t="n">
        <v>5.16104413228625</v>
      </c>
      <c r="C52" s="101" t="n">
        <v>3.66521402499724</v>
      </c>
      <c r="D52" s="102" t="n">
        <v>45205</v>
      </c>
    </row>
    <row r="53">
      <c r="A53" s="4" t="s">
        <v>197</v>
      </c>
      <c r="B53" s="101" t="n">
        <v>6.89262112526927</v>
      </c>
      <c r="C53" s="101" t="n">
        <v>4.87071452042791</v>
      </c>
      <c r="D53" s="102" t="n">
        <v>27389</v>
      </c>
    </row>
    <row r="54">
      <c r="A54" s="4" t="s">
        <v>198</v>
      </c>
      <c r="B54" s="101" t="n">
        <v>9.7818009043843</v>
      </c>
      <c r="C54" s="101" t="n">
        <v>6.68002490333574</v>
      </c>
      <c r="D54" s="102" t="n">
        <v>30518</v>
      </c>
    </row>
    <row r="55">
      <c r="A55" s="4" t="s">
        <v>199</v>
      </c>
      <c r="B55" s="101" t="n">
        <v>5.7438653891096</v>
      </c>
      <c r="C55" s="101" t="n">
        <v>3.99233985095168</v>
      </c>
      <c r="D55" s="102" t="n">
        <v>38511</v>
      </c>
    </row>
    <row r="56">
      <c r="A56" s="4" t="s">
        <v>200</v>
      </c>
      <c r="B56" s="101" t="n">
        <v>6.47881513417082</v>
      </c>
      <c r="C56" s="101" t="n">
        <v>4.43633390321861</v>
      </c>
      <c r="D56" s="102" t="n">
        <v>26906</v>
      </c>
    </row>
    <row r="57">
      <c r="A57" s="4" t="s">
        <v>201</v>
      </c>
      <c r="B57" s="101" t="n">
        <v>7.42933717579251</v>
      </c>
      <c r="C57" s="101" t="n">
        <v>4.95988472622478</v>
      </c>
      <c r="D57" s="102" t="n">
        <v>17350</v>
      </c>
    </row>
    <row r="58">
      <c r="A58" s="4" t="s">
        <v>202</v>
      </c>
      <c r="B58" s="101" t="n">
        <v>6.30785365656892</v>
      </c>
      <c r="C58" s="101" t="n">
        <v>4.05832761889395</v>
      </c>
      <c r="D58" s="102" t="n">
        <v>24791</v>
      </c>
    </row>
    <row r="59">
      <c r="A59" s="4" t="s">
        <v>203</v>
      </c>
      <c r="B59" s="101" t="n">
        <v>6.58367207514945</v>
      </c>
      <c r="C59" s="101" t="n">
        <v>4.23829205807003</v>
      </c>
      <c r="D59" s="102" t="n">
        <v>29275</v>
      </c>
    </row>
    <row r="60">
      <c r="A60" s="4" t="s">
        <v>204</v>
      </c>
      <c r="B60" s="101" t="n">
        <v>3.46895024500565</v>
      </c>
      <c r="C60" s="101" t="n">
        <v>2.44011496419148</v>
      </c>
      <c r="D60" s="102" t="n">
        <v>42448</v>
      </c>
    </row>
    <row r="61">
      <c r="A61" s="4" t="s">
        <v>205</v>
      </c>
      <c r="B61" s="101" t="n">
        <v>4.06310373443983</v>
      </c>
      <c r="C61" s="101" t="n">
        <v>2.88073029045643</v>
      </c>
      <c r="D61" s="102" t="n">
        <v>30125</v>
      </c>
    </row>
    <row r="62">
      <c r="A62" s="4" t="s">
        <v>206</v>
      </c>
      <c r="B62" s="101" t="n">
        <v>4.64781012461865</v>
      </c>
      <c r="C62" s="101" t="n">
        <v>3.25999276074254</v>
      </c>
      <c r="D62" s="102" t="n">
        <v>19339</v>
      </c>
    </row>
    <row r="63">
      <c r="A63" s="4" t="s">
        <v>207</v>
      </c>
      <c r="B63" s="101" t="n">
        <v>5.41745134965474</v>
      </c>
      <c r="C63" s="101" t="n">
        <v>3.69275301667015</v>
      </c>
      <c r="D63" s="102" t="n">
        <v>28674</v>
      </c>
    </row>
    <row r="64">
      <c r="A64" s="4" t="s">
        <v>208</v>
      </c>
      <c r="B64" s="101" t="n">
        <v>2.44610845255511</v>
      </c>
      <c r="C64" s="101" t="n">
        <v>1.79618655624706</v>
      </c>
      <c r="D64" s="102" t="n">
        <v>40331</v>
      </c>
    </row>
    <row r="65">
      <c r="A65" s="4" t="s">
        <v>209</v>
      </c>
      <c r="B65" s="101" t="n">
        <v>2.79606840338821</v>
      </c>
      <c r="C65" s="101" t="n">
        <v>1.97798465718395</v>
      </c>
      <c r="D65" s="102" t="n">
        <v>25028</v>
      </c>
    </row>
    <row r="66">
      <c r="A66" s="4" t="s">
        <v>210</v>
      </c>
      <c r="B66" s="101" t="n">
        <v>3.00067306074373</v>
      </c>
      <c r="C66" s="101" t="n">
        <v>2.1344999719558</v>
      </c>
      <c r="D66" s="102" t="n">
        <v>17829</v>
      </c>
    </row>
    <row r="67">
      <c r="A67" s="4" t="s">
        <v>211</v>
      </c>
      <c r="B67" s="101" t="n">
        <v>3.62968033811536</v>
      </c>
      <c r="C67" s="101" t="n">
        <v>2.49723197809393</v>
      </c>
      <c r="D67" s="102" t="n">
        <v>16799</v>
      </c>
    </row>
    <row r="68">
      <c r="A68" s="4" t="s">
        <v>212</v>
      </c>
      <c r="B68" s="101" t="n">
        <v>2.39101677090829</v>
      </c>
      <c r="C68" s="101" t="n">
        <v>1.73827973653623</v>
      </c>
      <c r="D68" s="102" t="n">
        <v>36134</v>
      </c>
    </row>
    <row r="69">
      <c r="A69" s="4" t="s">
        <v>213</v>
      </c>
      <c r="B69" s="101" t="n">
        <v>2.19302767800549</v>
      </c>
      <c r="C69" s="101" t="n">
        <v>1.61221212761462</v>
      </c>
      <c r="D69" s="102" t="n">
        <v>23665</v>
      </c>
    </row>
    <row r="70">
      <c r="A70" s="4" t="s">
        <v>214</v>
      </c>
      <c r="B70" s="101" t="n">
        <v>2.39221943105438</v>
      </c>
      <c r="C70" s="101" t="n">
        <v>1.7203476135515</v>
      </c>
      <c r="D70" s="102" t="n">
        <v>14729</v>
      </c>
    </row>
    <row r="71">
      <c r="A71" s="4" t="s">
        <v>215</v>
      </c>
      <c r="B71" s="101" t="n">
        <v>2.91342059612049</v>
      </c>
      <c r="C71" s="101" t="n">
        <v>1.99708247910424</v>
      </c>
      <c r="D71" s="102" t="n">
        <v>12682</v>
      </c>
    </row>
    <row r="72">
      <c r="A72" s="4" t="s">
        <v>216</v>
      </c>
      <c r="B72" s="101" t="n">
        <v>2.88342058003133</v>
      </c>
      <c r="C72" s="101" t="n">
        <v>1.86435367391387</v>
      </c>
      <c r="D72" s="102" t="n">
        <v>26171</v>
      </c>
    </row>
    <row r="73">
      <c r="A73" s="4" t="s">
        <v>217</v>
      </c>
      <c r="B73" s="101" t="n">
        <v>2.04734352563561</v>
      </c>
      <c r="C73" s="101" t="n">
        <v>1.47715178646845</v>
      </c>
      <c r="D73" s="102" t="n">
        <v>23678</v>
      </c>
    </row>
    <row r="74">
      <c r="A74" s="4" t="s">
        <v>218</v>
      </c>
      <c r="B74" s="101" t="n">
        <v>2.15935430463576</v>
      </c>
      <c r="C74" s="101" t="n">
        <v>1.5582426679281</v>
      </c>
      <c r="D74" s="102" t="n">
        <v>16912</v>
      </c>
    </row>
    <row r="75">
      <c r="A75" s="4" t="s">
        <v>219</v>
      </c>
      <c r="B75" s="101" t="n">
        <v>2.2782340862423</v>
      </c>
      <c r="C75" s="101" t="n">
        <v>1.60198494182067</v>
      </c>
      <c r="D75" s="102" t="n">
        <v>11688</v>
      </c>
    </row>
    <row r="76">
      <c r="A76" s="4" t="s">
        <v>220</v>
      </c>
      <c r="B76" s="101" t="n">
        <v>3.13424563804311</v>
      </c>
      <c r="C76" s="101" t="n">
        <v>2.06363325350667</v>
      </c>
      <c r="D76" s="102" t="n">
        <v>14615</v>
      </c>
    </row>
    <row r="77">
      <c r="A77" s="4" t="s">
        <v>221</v>
      </c>
      <c r="B77" s="101" t="n">
        <v>3.54507299270073</v>
      </c>
      <c r="C77" s="101" t="n">
        <v>2.52846715328467</v>
      </c>
      <c r="D77" s="102" t="n">
        <v>16440</v>
      </c>
    </row>
    <row r="78">
      <c r="A78" s="4" t="s">
        <v>222</v>
      </c>
      <c r="B78" s="101" t="n">
        <v>6.12509001131571</v>
      </c>
      <c r="C78" s="101" t="n">
        <v>4.22682851558482</v>
      </c>
      <c r="D78" s="102" t="n">
        <v>9721</v>
      </c>
    </row>
    <row r="79">
      <c r="A79" s="4" t="s">
        <v>223</v>
      </c>
      <c r="B79" s="101" t="n">
        <v>7.49446494464945</v>
      </c>
      <c r="C79" s="101" t="n">
        <v>5.10828839057621</v>
      </c>
      <c r="D79" s="102" t="n">
        <v>7046</v>
      </c>
    </row>
    <row r="80">
      <c r="A80" s="4" t="s">
        <v>224</v>
      </c>
      <c r="B80" s="101" t="n">
        <v>7.01804944638253</v>
      </c>
      <c r="C80" s="101" t="n">
        <v>4.66600940391324</v>
      </c>
      <c r="D80" s="102" t="n">
        <v>6593</v>
      </c>
    </row>
    <row r="81">
      <c r="A81" s="4" t="s">
        <v>225</v>
      </c>
      <c r="B81" s="101" t="n">
        <v>6.58796801163213</v>
      </c>
      <c r="C81" s="101" t="n">
        <v>4.46019629225736</v>
      </c>
      <c r="D81" s="102" t="n">
        <v>5502</v>
      </c>
    </row>
    <row r="82">
      <c r="A82" s="4" t="s">
        <v>226</v>
      </c>
      <c r="B82" s="101" t="n">
        <v>9.59207459207459</v>
      </c>
      <c r="C82" s="101" t="n">
        <v>6.47377622377622</v>
      </c>
      <c r="D82" s="102" t="n">
        <v>1716</v>
      </c>
    </row>
    <row r="83">
      <c r="A83" s="4" t="s">
        <v>227</v>
      </c>
      <c r="B83" s="101" t="n">
        <v>10.9339513325608</v>
      </c>
      <c r="C83" s="101" t="n">
        <v>7.32329084588644</v>
      </c>
      <c r="D83" s="102" t="n">
        <v>863</v>
      </c>
    </row>
    <row r="84">
      <c r="A84" s="4" t="s">
        <v>228</v>
      </c>
      <c r="B84" s="101" t="n">
        <v>11.0345149253731</v>
      </c>
      <c r="C84" s="101" t="n">
        <v>7.5214552238806</v>
      </c>
      <c r="D84" s="102" t="n">
        <v>1072</v>
      </c>
    </row>
    <row r="85">
      <c r="A85" s="4" t="s">
        <v>229</v>
      </c>
      <c r="B85" s="101" t="n">
        <v>7.18495880946054</v>
      </c>
      <c r="C85" s="101" t="n">
        <v>4.31211799096466</v>
      </c>
      <c r="D85" s="102" t="n">
        <v>7526</v>
      </c>
    </row>
    <row r="86">
      <c r="A86" s="4" t="s">
        <v>230</v>
      </c>
      <c r="B86" s="101" t="n">
        <v>6.31119684780824</v>
      </c>
      <c r="C86" s="101" t="n">
        <v>4.13068461664751</v>
      </c>
      <c r="D86" s="102" t="n">
        <v>12182</v>
      </c>
    </row>
    <row r="87">
      <c r="A87" s="4" t="s">
        <v>231</v>
      </c>
      <c r="B87" s="101" t="n">
        <v>8.3117754728493</v>
      </c>
      <c r="C87" s="101" t="n">
        <v>5.38834655277608</v>
      </c>
      <c r="D87" s="102" t="n">
        <v>6556</v>
      </c>
    </row>
    <row r="88">
      <c r="A88" s="4" t="s">
        <v>232</v>
      </c>
      <c r="B88" s="101" t="n">
        <v>7.52975420439845</v>
      </c>
      <c r="C88" s="101" t="n">
        <v>4.76735661923243</v>
      </c>
      <c r="D88" s="102" t="n">
        <v>4638</v>
      </c>
    </row>
    <row r="89">
      <c r="A89" s="4" t="s">
        <v>233</v>
      </c>
      <c r="B89" s="101" t="n">
        <v>7.56751336898396</v>
      </c>
      <c r="C89" s="101" t="n">
        <v>4.53899286987522</v>
      </c>
      <c r="D89" s="102" t="n">
        <v>4488</v>
      </c>
    </row>
    <row r="90">
      <c r="A90" s="4" t="s">
        <v>234</v>
      </c>
      <c r="B90" s="101" t="n">
        <v>3.27574143692565</v>
      </c>
      <c r="C90" s="101" t="n">
        <v>2.22149122807018</v>
      </c>
      <c r="D90" s="102" t="n">
        <v>19152</v>
      </c>
    </row>
    <row r="91">
      <c r="A91" s="4" t="s">
        <v>235</v>
      </c>
      <c r="B91" s="101" t="n">
        <v>4.22226274045036</v>
      </c>
      <c r="C91" s="101" t="n">
        <v>2.78849484912025</v>
      </c>
      <c r="D91" s="102" t="n">
        <v>10969</v>
      </c>
    </row>
    <row r="92">
      <c r="A92" s="4" t="s">
        <v>236</v>
      </c>
      <c r="B92" s="101" t="n">
        <v>4.77205447010065</v>
      </c>
      <c r="C92" s="101" t="n">
        <v>3.02753108348135</v>
      </c>
      <c r="D92" s="102" t="n">
        <v>6756</v>
      </c>
    </row>
    <row r="93">
      <c r="A93" s="4" t="s">
        <v>237</v>
      </c>
      <c r="B93" s="101" t="n">
        <v>5.24104034405079</v>
      </c>
      <c r="C93" s="101" t="n">
        <v>3.42105263157895</v>
      </c>
      <c r="D93" s="102" t="n">
        <v>9766</v>
      </c>
    </row>
    <row r="94">
      <c r="A94" s="4" t="s">
        <v>238</v>
      </c>
      <c r="B94" s="101" t="n">
        <v>3.99672529251601</v>
      </c>
      <c r="C94" s="101" t="n">
        <v>2.72635955552285</v>
      </c>
      <c r="D94" s="102" t="n">
        <v>27178</v>
      </c>
    </row>
    <row r="95">
      <c r="A95" s="4" t="s">
        <v>239</v>
      </c>
      <c r="B95" s="101" t="n">
        <v>4.23293306648877</v>
      </c>
      <c r="C95" s="101" t="n">
        <v>2.90888370024461</v>
      </c>
      <c r="D95" s="102" t="n">
        <v>17988</v>
      </c>
    </row>
    <row r="96">
      <c r="A96" s="4" t="s">
        <v>240</v>
      </c>
      <c r="B96" s="101" t="n">
        <v>4.99355344542208</v>
      </c>
      <c r="C96" s="101" t="n">
        <v>3.30690826727067</v>
      </c>
      <c r="D96" s="102" t="n">
        <v>11479</v>
      </c>
    </row>
    <row r="97">
      <c r="A97" s="4" t="s">
        <v>241</v>
      </c>
      <c r="B97" s="101" t="n">
        <v>6.42752718844714</v>
      </c>
      <c r="C97" s="101" t="n">
        <v>4.28097700124799</v>
      </c>
      <c r="D97" s="102" t="n">
        <v>5609</v>
      </c>
    </row>
    <row r="98">
      <c r="A98" s="4" t="s">
        <v>242</v>
      </c>
      <c r="B98" s="101" t="n">
        <v>5.61263348780979</v>
      </c>
      <c r="C98" s="101" t="n">
        <v>3.75579286721741</v>
      </c>
      <c r="D98" s="102" t="n">
        <v>9926</v>
      </c>
    </row>
    <row r="99">
      <c r="A99" s="4" t="s">
        <v>243</v>
      </c>
      <c r="B99" s="101" t="n">
        <v>3.17876434841323</v>
      </c>
      <c r="C99" s="101" t="n">
        <v>2.29000675219446</v>
      </c>
      <c r="D99" s="102" t="n">
        <v>23696</v>
      </c>
    </row>
    <row r="100">
      <c r="A100" s="4" t="s">
        <v>244</v>
      </c>
      <c r="B100" s="101" t="n">
        <v>3.14383891970099</v>
      </c>
      <c r="C100" s="101" t="n">
        <v>2.46823004581625</v>
      </c>
      <c r="D100" s="102" t="n">
        <v>16588</v>
      </c>
    </row>
    <row r="101">
      <c r="A101" s="49" t="s">
        <v>83</v>
      </c>
      <c r="B101" s="103" t="n">
        <v>5.93902010517042</v>
      </c>
      <c r="C101" s="103" t="n">
        <v>4.04890858030624</v>
      </c>
      <c r="D101" s="104" t="n">
        <v>1485588</v>
      </c>
    </row>
    <row r="102" ht="25" customHeight="1">
      <c r="A102" s="2" t="s">
        <v>146</v>
      </c>
      <c r="B102" s="2"/>
      <c r="C102" s="2"/>
      <c r="D102" s="2"/>
    </row>
    <row r="104">
      <c r="A104" s="13" t="str">
        <f>=HYPERLINK("#'Obsah'!A1", "Späť na obsah dátovej prílohy")</f>
      </c>
      <c r="B104" s="14"/>
    </row>
  </sheetData>
  <mergeCells count="7">
    <mergeCell ref="A2:D2"/>
    <mergeCell ref="A4:D4"/>
    <mergeCell ref="A102:D102"/>
    <mergeCell ref="A6:A7"/>
    <mergeCell ref="B6:C6"/>
    <mergeCell ref="D6:D7"/>
    <mergeCell ref="A104:B104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10504</v>
      </c>
      <c r="D10" s="108" t="n">
        <v>2375</v>
      </c>
      <c r="E10" s="108" t="n">
        <v>248</v>
      </c>
      <c r="F10" s="108" t="n">
        <v>44</v>
      </c>
      <c r="G10" s="108" t="n">
        <v>522</v>
      </c>
    </row>
    <row r="11">
      <c r="A11" s="4" t="s">
        <v>12</v>
      </c>
      <c r="B11" s="108" t="n">
        <v>39592</v>
      </c>
      <c r="C11" s="108" t="n">
        <v>37775</v>
      </c>
      <c r="D11" s="108" t="n">
        <v>302</v>
      </c>
      <c r="E11" s="108" t="n">
        <v>9</v>
      </c>
      <c r="F11" s="108" t="n">
        <v>0</v>
      </c>
      <c r="G11" s="108" t="n">
        <v>1506</v>
      </c>
    </row>
    <row r="12">
      <c r="A12" s="4" t="s">
        <v>13</v>
      </c>
      <c r="B12" s="108" t="n">
        <v>2648</v>
      </c>
      <c r="C12" s="108" t="n">
        <v>1883</v>
      </c>
      <c r="D12" s="108" t="n">
        <v>489</v>
      </c>
      <c r="E12" s="108" t="n">
        <v>123</v>
      </c>
      <c r="F12" s="108" t="n">
        <v>90</v>
      </c>
      <c r="G12" s="108" t="n">
        <v>63</v>
      </c>
    </row>
    <row r="13">
      <c r="A13" s="4" t="s">
        <v>14</v>
      </c>
      <c r="B13" s="108" t="n">
        <v>12591</v>
      </c>
      <c r="C13" s="108" t="n">
        <v>8663</v>
      </c>
      <c r="D13" s="108" t="n">
        <v>2769</v>
      </c>
      <c r="E13" s="108" t="n">
        <v>640</v>
      </c>
      <c r="F13" s="108" t="n">
        <v>187</v>
      </c>
      <c r="G13" s="108" t="n">
        <v>332</v>
      </c>
    </row>
    <row r="14">
      <c r="A14" s="4" t="s">
        <v>15</v>
      </c>
      <c r="B14" s="108" t="n">
        <v>10581</v>
      </c>
      <c r="C14" s="108" t="n">
        <v>10113</v>
      </c>
      <c r="D14" s="108" t="n">
        <v>18</v>
      </c>
      <c r="E14" s="108" t="n">
        <v>0</v>
      </c>
      <c r="F14" s="108" t="n">
        <v>0</v>
      </c>
      <c r="G14" s="108" t="n">
        <v>450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256</v>
      </c>
      <c r="B16" s="111" t="n">
        <v>80072</v>
      </c>
      <c r="C16" s="111" t="n">
        <v>69075</v>
      </c>
      <c r="D16" s="111" t="n">
        <v>5955</v>
      </c>
      <c r="E16" s="111" t="n">
        <v>1020</v>
      </c>
      <c r="F16" s="111" t="n">
        <v>321</v>
      </c>
      <c r="G16" s="111" t="n">
        <v>3701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65581</v>
      </c>
      <c r="C18" s="108" t="n">
        <v>24288</v>
      </c>
      <c r="D18" s="108" t="n">
        <v>19506</v>
      </c>
      <c r="E18" s="108" t="n">
        <v>9515</v>
      </c>
      <c r="F18" s="108" t="n">
        <v>9768</v>
      </c>
      <c r="G18" s="108" t="n">
        <v>2504</v>
      </c>
    </row>
    <row r="19">
      <c r="A19" s="4" t="s">
        <v>12</v>
      </c>
      <c r="B19" s="108" t="n">
        <v>39574</v>
      </c>
      <c r="C19" s="108" t="n">
        <v>37758</v>
      </c>
      <c r="D19" s="108" t="n">
        <v>302</v>
      </c>
      <c r="E19" s="108" t="n">
        <v>9</v>
      </c>
      <c r="F19" s="108" t="n">
        <v>0</v>
      </c>
      <c r="G19" s="108" t="n">
        <v>1505</v>
      </c>
    </row>
    <row r="20">
      <c r="A20" s="4" t="s">
        <v>13</v>
      </c>
      <c r="B20" s="108" t="n">
        <v>68119</v>
      </c>
      <c r="C20" s="108" t="n">
        <v>4331</v>
      </c>
      <c r="D20" s="108" t="n">
        <v>4525</v>
      </c>
      <c r="E20" s="108" t="n">
        <v>5514</v>
      </c>
      <c r="F20" s="108" t="n">
        <v>53286</v>
      </c>
      <c r="G20" s="108" t="n">
        <v>463</v>
      </c>
    </row>
    <row r="21">
      <c r="A21" s="4" t="s">
        <v>14</v>
      </c>
      <c r="B21" s="108" t="n">
        <v>185627</v>
      </c>
      <c r="C21" s="108" t="n">
        <v>23734</v>
      </c>
      <c r="D21" s="108" t="n">
        <v>35378</v>
      </c>
      <c r="E21" s="108" t="n">
        <v>43428</v>
      </c>
      <c r="F21" s="108" t="n">
        <v>76615</v>
      </c>
      <c r="G21" s="108" t="n">
        <v>6472</v>
      </c>
    </row>
    <row r="22">
      <c r="A22" s="4" t="s">
        <v>15</v>
      </c>
      <c r="B22" s="108" t="n">
        <v>10574</v>
      </c>
      <c r="C22" s="108" t="n">
        <v>10106</v>
      </c>
      <c r="D22" s="108" t="n">
        <v>18</v>
      </c>
      <c r="E22" s="108" t="n">
        <v>0</v>
      </c>
      <c r="F22" s="108" t="n">
        <v>0</v>
      </c>
      <c r="G22" s="108" t="n">
        <v>450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256</v>
      </c>
      <c r="B24" s="111" t="n">
        <v>370441</v>
      </c>
      <c r="C24" s="111" t="n">
        <v>100354</v>
      </c>
      <c r="D24" s="111" t="n">
        <v>59731</v>
      </c>
      <c r="E24" s="111" t="n">
        <v>58466</v>
      </c>
      <c r="F24" s="111" t="n">
        <v>139669</v>
      </c>
      <c r="G24" s="111" t="n">
        <v>12221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5922614.74</v>
      </c>
      <c r="D26" s="109" t="n">
        <v>5916499.22</v>
      </c>
      <c r="E26" s="109" t="n">
        <v>3205174.99</v>
      </c>
      <c r="F26" s="109" t="n">
        <v>2999084.6</v>
      </c>
      <c r="G26" s="109" t="n">
        <v>677532.11</v>
      </c>
    </row>
    <row r="27">
      <c r="A27" s="4" t="s">
        <v>12</v>
      </c>
      <c r="B27" s="109" t="n">
        <v>9921718.57</v>
      </c>
      <c r="C27" s="109" t="n">
        <v>9465238.57</v>
      </c>
      <c r="D27" s="109" t="n">
        <v>75480</v>
      </c>
      <c r="E27" s="109" t="n">
        <v>2010</v>
      </c>
      <c r="F27" s="109" t="n">
        <v>0</v>
      </c>
      <c r="G27" s="109" t="n">
        <v>378990</v>
      </c>
    </row>
    <row r="28">
      <c r="A28" s="4" t="s">
        <v>13</v>
      </c>
      <c r="B28" s="109" t="n">
        <v>18367703.09</v>
      </c>
      <c r="C28" s="109" t="n">
        <v>1249751.73</v>
      </c>
      <c r="D28" s="109" t="n">
        <v>1399436.61</v>
      </c>
      <c r="E28" s="109" t="n">
        <v>1372749.44</v>
      </c>
      <c r="F28" s="109" t="n">
        <v>14253308.5</v>
      </c>
      <c r="G28" s="109" t="n">
        <v>92456.81</v>
      </c>
    </row>
    <row r="29">
      <c r="A29" s="4" t="s">
        <v>14</v>
      </c>
      <c r="B29" s="109" t="n">
        <v>34769652.31</v>
      </c>
      <c r="C29" s="109" t="n">
        <v>4979879.99</v>
      </c>
      <c r="D29" s="109" t="n">
        <v>7296961.29</v>
      </c>
      <c r="E29" s="109" t="n">
        <v>8051283.14</v>
      </c>
      <c r="F29" s="109" t="n">
        <v>13502258.3</v>
      </c>
      <c r="G29" s="109" t="n">
        <v>939269.59</v>
      </c>
    </row>
    <row r="30">
      <c r="A30" s="4" t="s">
        <v>15</v>
      </c>
      <c r="B30" s="109" t="n">
        <v>1112130</v>
      </c>
      <c r="C30" s="109" t="n">
        <v>1062885</v>
      </c>
      <c r="D30" s="109" t="n">
        <v>1890</v>
      </c>
      <c r="E30" s="109" t="n">
        <v>0</v>
      </c>
      <c r="F30" s="109" t="n">
        <v>0</v>
      </c>
      <c r="G30" s="109" t="n">
        <v>47355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256</v>
      </c>
      <c r="B32" s="112" t="n">
        <v>82993644.63</v>
      </c>
      <c r="C32" s="112" t="n">
        <v>22694755.03</v>
      </c>
      <c r="D32" s="112" t="n">
        <v>14690477.12</v>
      </c>
      <c r="E32" s="112" t="n">
        <v>12631217.57</v>
      </c>
      <c r="F32" s="112" t="n">
        <v>30754651.4</v>
      </c>
      <c r="G32" s="112" t="n">
        <v>2222543.51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11265</v>
      </c>
      <c r="C10" s="113" t="n">
        <v>8575</v>
      </c>
      <c r="D10" s="113" t="n">
        <v>1987</v>
      </c>
      <c r="E10" s="113" t="n">
        <v>249</v>
      </c>
      <c r="F10" s="113" t="n">
        <v>44</v>
      </c>
      <c r="G10" s="113" t="n">
        <v>410</v>
      </c>
    </row>
    <row r="11">
      <c r="A11" s="4" t="s">
        <v>12</v>
      </c>
      <c r="B11" s="113" t="n">
        <v>47537</v>
      </c>
      <c r="C11" s="113" t="n">
        <v>45498</v>
      </c>
      <c r="D11" s="113" t="n">
        <v>312</v>
      </c>
      <c r="E11" s="113" t="n">
        <v>10</v>
      </c>
      <c r="F11" s="113" t="n">
        <v>0</v>
      </c>
      <c r="G11" s="113" t="n">
        <v>1717</v>
      </c>
    </row>
    <row r="12">
      <c r="A12" s="4" t="s">
        <v>13</v>
      </c>
      <c r="B12" s="113" t="n">
        <v>4547</v>
      </c>
      <c r="C12" s="113" t="n">
        <v>3148</v>
      </c>
      <c r="D12" s="113" t="n">
        <v>918</v>
      </c>
      <c r="E12" s="113" t="n">
        <v>247</v>
      </c>
      <c r="F12" s="113" t="n">
        <v>136</v>
      </c>
      <c r="G12" s="113" t="n">
        <v>98</v>
      </c>
    </row>
    <row r="13">
      <c r="A13" s="4" t="s">
        <v>14</v>
      </c>
      <c r="B13" s="113" t="n">
        <v>17826</v>
      </c>
      <c r="C13" s="113" t="n">
        <v>12429</v>
      </c>
      <c r="D13" s="113" t="n">
        <v>3836</v>
      </c>
      <c r="E13" s="113" t="n">
        <v>897</v>
      </c>
      <c r="F13" s="113" t="n">
        <v>251</v>
      </c>
      <c r="G13" s="113" t="n">
        <v>413</v>
      </c>
    </row>
    <row r="14">
      <c r="A14" s="4" t="s">
        <v>15</v>
      </c>
      <c r="B14" s="113" t="n">
        <v>12276</v>
      </c>
      <c r="C14" s="113" t="n">
        <v>11739</v>
      </c>
      <c r="D14" s="113" t="n">
        <v>18</v>
      </c>
      <c r="E14" s="113" t="n">
        <v>0</v>
      </c>
      <c r="F14" s="113" t="n">
        <v>0</v>
      </c>
      <c r="G14" s="113" t="n">
        <v>519</v>
      </c>
    </row>
    <row r="15">
      <c r="A15" s="4" t="s">
        <v>16</v>
      </c>
      <c r="B15" s="113" t="n">
        <v>1128</v>
      </c>
      <c r="C15" s="113" t="n">
        <v>157</v>
      </c>
      <c r="D15" s="113" t="n">
        <v>2</v>
      </c>
      <c r="E15" s="113" t="n">
        <v>0</v>
      </c>
      <c r="F15" s="113" t="n">
        <v>0</v>
      </c>
      <c r="G15" s="113" t="n">
        <v>969</v>
      </c>
    </row>
    <row r="16">
      <c r="A16" s="49" t="s">
        <v>256</v>
      </c>
      <c r="B16" s="115" t="n">
        <v>94579</v>
      </c>
      <c r="C16" s="115" t="n">
        <v>81546</v>
      </c>
      <c r="D16" s="115" t="n">
        <v>7073</v>
      </c>
      <c r="E16" s="115" t="n">
        <v>1403</v>
      </c>
      <c r="F16" s="115" t="n">
        <v>431</v>
      </c>
      <c r="G16" s="115" t="n">
        <v>4126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56505</v>
      </c>
      <c r="C18" s="113" t="n">
        <v>19239</v>
      </c>
      <c r="D18" s="113" t="n">
        <v>16019</v>
      </c>
      <c r="E18" s="113" t="n">
        <v>9233</v>
      </c>
      <c r="F18" s="113" t="n">
        <v>9985</v>
      </c>
      <c r="G18" s="113" t="n">
        <v>2029</v>
      </c>
    </row>
    <row r="19">
      <c r="A19" s="4" t="s">
        <v>12</v>
      </c>
      <c r="B19" s="113" t="n">
        <v>47453</v>
      </c>
      <c r="C19" s="113" t="n">
        <v>45416</v>
      </c>
      <c r="D19" s="113" t="n">
        <v>312</v>
      </c>
      <c r="E19" s="113" t="n">
        <v>10</v>
      </c>
      <c r="F19" s="113" t="n">
        <v>0</v>
      </c>
      <c r="G19" s="113" t="n">
        <v>1715</v>
      </c>
    </row>
    <row r="20">
      <c r="A20" s="4" t="s">
        <v>13</v>
      </c>
      <c r="B20" s="113" t="n">
        <v>102992</v>
      </c>
      <c r="C20" s="113" t="n">
        <v>7273</v>
      </c>
      <c r="D20" s="113" t="n">
        <v>8254</v>
      </c>
      <c r="E20" s="113" t="n">
        <v>11869</v>
      </c>
      <c r="F20" s="113" t="n">
        <v>74655</v>
      </c>
      <c r="G20" s="113" t="n">
        <v>941</v>
      </c>
    </row>
    <row r="21">
      <c r="A21" s="4" t="s">
        <v>14</v>
      </c>
      <c r="B21" s="113" t="n">
        <v>245204</v>
      </c>
      <c r="C21" s="113" t="n">
        <v>33078</v>
      </c>
      <c r="D21" s="113" t="n">
        <v>48997</v>
      </c>
      <c r="E21" s="113" t="n">
        <v>62035</v>
      </c>
      <c r="F21" s="113" t="n">
        <v>93088</v>
      </c>
      <c r="G21" s="113" t="n">
        <v>8006</v>
      </c>
    </row>
    <row r="22">
      <c r="A22" s="4" t="s">
        <v>15</v>
      </c>
      <c r="B22" s="113" t="n">
        <v>12266</v>
      </c>
      <c r="C22" s="113" t="n">
        <v>11729</v>
      </c>
      <c r="D22" s="113" t="n">
        <v>18</v>
      </c>
      <c r="E22" s="113" t="n">
        <v>0</v>
      </c>
      <c r="F22" s="113" t="n">
        <v>0</v>
      </c>
      <c r="G22" s="113" t="n">
        <v>519</v>
      </c>
    </row>
    <row r="23">
      <c r="A23" s="4" t="s">
        <v>16</v>
      </c>
      <c r="B23" s="113" t="n">
        <v>1127</v>
      </c>
      <c r="C23" s="113" t="n">
        <v>157</v>
      </c>
      <c r="D23" s="113" t="n">
        <v>2</v>
      </c>
      <c r="E23" s="113" t="n">
        <v>0</v>
      </c>
      <c r="F23" s="113" t="n">
        <v>0</v>
      </c>
      <c r="G23" s="113" t="n">
        <v>968</v>
      </c>
    </row>
    <row r="24">
      <c r="A24" s="49" t="s">
        <v>256</v>
      </c>
      <c r="B24" s="115" t="n">
        <v>465547</v>
      </c>
      <c r="C24" s="115" t="n">
        <v>116892</v>
      </c>
      <c r="D24" s="115" t="n">
        <v>73602</v>
      </c>
      <c r="E24" s="115" t="n">
        <v>83147</v>
      </c>
      <c r="F24" s="115" t="n">
        <v>177728</v>
      </c>
      <c r="G24" s="115" t="n">
        <v>14178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28027678.03</v>
      </c>
      <c r="C26" s="114" t="n">
        <v>7577007.04</v>
      </c>
      <c r="D26" s="114" t="n">
        <v>8328135.84</v>
      </c>
      <c r="E26" s="114" t="n">
        <v>5582073.69</v>
      </c>
      <c r="F26" s="114" t="n">
        <v>5588600.52</v>
      </c>
      <c r="G26" s="114" t="n">
        <v>951860.94</v>
      </c>
    </row>
    <row r="27">
      <c r="A27" s="4" t="s">
        <v>12</v>
      </c>
      <c r="B27" s="114" t="n">
        <v>22362253.26</v>
      </c>
      <c r="C27" s="114" t="n">
        <v>21392851.85</v>
      </c>
      <c r="D27" s="114" t="n">
        <v>142080</v>
      </c>
      <c r="E27" s="114" t="n">
        <v>4320</v>
      </c>
      <c r="F27" s="114" t="n">
        <v>0</v>
      </c>
      <c r="G27" s="114" t="n">
        <v>823001.41</v>
      </c>
    </row>
    <row r="28">
      <c r="A28" s="4" t="s">
        <v>13</v>
      </c>
      <c r="B28" s="114" t="n">
        <v>44086520.02</v>
      </c>
      <c r="C28" s="114" t="n">
        <v>3222433.49</v>
      </c>
      <c r="D28" s="114" t="n">
        <v>3921292.79</v>
      </c>
      <c r="E28" s="114" t="n">
        <v>5204040.04</v>
      </c>
      <c r="F28" s="114" t="n">
        <v>31328180.67</v>
      </c>
      <c r="G28" s="114" t="n">
        <v>410573.03</v>
      </c>
    </row>
    <row r="29">
      <c r="A29" s="4" t="s">
        <v>14</v>
      </c>
      <c r="B29" s="114" t="n">
        <v>79673043.29</v>
      </c>
      <c r="C29" s="114" t="n">
        <v>10129852.9</v>
      </c>
      <c r="D29" s="114" t="n">
        <v>15532177.52</v>
      </c>
      <c r="E29" s="114" t="n">
        <v>18794293.61</v>
      </c>
      <c r="F29" s="114" t="n">
        <v>32506101.66</v>
      </c>
      <c r="G29" s="114" t="n">
        <v>2710617.6</v>
      </c>
    </row>
    <row r="30">
      <c r="A30" s="4" t="s">
        <v>15</v>
      </c>
      <c r="B30" s="114" t="n">
        <v>2580285</v>
      </c>
      <c r="C30" s="114" t="n">
        <v>2467080</v>
      </c>
      <c r="D30" s="114" t="n">
        <v>3780</v>
      </c>
      <c r="E30" s="114" t="n">
        <v>0</v>
      </c>
      <c r="F30" s="114" t="n">
        <v>0</v>
      </c>
      <c r="G30" s="114" t="n">
        <v>109425</v>
      </c>
    </row>
    <row r="31">
      <c r="A31" s="4" t="s">
        <v>16</v>
      </c>
      <c r="B31" s="114" t="n">
        <v>236985</v>
      </c>
      <c r="C31" s="114" t="n">
        <v>32970</v>
      </c>
      <c r="D31" s="114" t="n">
        <v>420</v>
      </c>
      <c r="E31" s="114" t="n">
        <v>0</v>
      </c>
      <c r="F31" s="114" t="n">
        <v>0</v>
      </c>
      <c r="G31" s="114" t="n">
        <v>203595</v>
      </c>
    </row>
    <row r="32">
      <c r="A32" s="49" t="s">
        <v>256</v>
      </c>
      <c r="B32" s="116" t="n">
        <v>176966764.6</v>
      </c>
      <c r="C32" s="116" t="n">
        <v>44822195.28</v>
      </c>
      <c r="D32" s="116" t="n">
        <v>27927886.15</v>
      </c>
      <c r="E32" s="116" t="n">
        <v>29584727.34</v>
      </c>
      <c r="F32" s="116" t="n">
        <v>69422882.85</v>
      </c>
      <c r="G32" s="116" t="n">
        <v>5209072.98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4051</v>
      </c>
      <c r="C10" s="117" t="n">
        <v>2879</v>
      </c>
      <c r="D10" s="117" t="n">
        <v>848</v>
      </c>
      <c r="E10" s="117" t="n">
        <v>141</v>
      </c>
      <c r="F10" s="117" t="n">
        <v>33</v>
      </c>
      <c r="G10" s="117" t="n">
        <v>150</v>
      </c>
    </row>
    <row r="11">
      <c r="A11" s="4" t="s">
        <v>12</v>
      </c>
      <c r="B11" s="117" t="n">
        <v>41503</v>
      </c>
      <c r="C11" s="117" t="n">
        <v>39781</v>
      </c>
      <c r="D11" s="117" t="n">
        <v>268</v>
      </c>
      <c r="E11" s="117" t="n">
        <v>11</v>
      </c>
      <c r="F11" s="117" t="n">
        <v>1</v>
      </c>
      <c r="G11" s="117" t="n">
        <v>1442</v>
      </c>
    </row>
    <row r="12">
      <c r="A12" s="4" t="s">
        <v>13</v>
      </c>
      <c r="B12" s="117" t="n">
        <v>4479</v>
      </c>
      <c r="C12" s="117" t="n">
        <v>2967</v>
      </c>
      <c r="D12" s="117" t="n">
        <v>973</v>
      </c>
      <c r="E12" s="117" t="n">
        <v>301</v>
      </c>
      <c r="F12" s="117" t="n">
        <v>162</v>
      </c>
      <c r="G12" s="117" t="n">
        <v>76</v>
      </c>
    </row>
    <row r="13">
      <c r="A13" s="4" t="s">
        <v>14</v>
      </c>
      <c r="B13" s="117" t="n">
        <v>17605</v>
      </c>
      <c r="C13" s="117" t="n">
        <v>12287</v>
      </c>
      <c r="D13" s="117" t="n">
        <v>3838</v>
      </c>
      <c r="E13" s="117" t="n">
        <v>877</v>
      </c>
      <c r="F13" s="117" t="n">
        <v>252</v>
      </c>
      <c r="G13" s="117" t="n">
        <v>351</v>
      </c>
    </row>
    <row r="14">
      <c r="A14" s="4" t="s">
        <v>15</v>
      </c>
      <c r="B14" s="117" t="n">
        <v>8652</v>
      </c>
      <c r="C14" s="117" t="n">
        <v>8294</v>
      </c>
      <c r="D14" s="117" t="n">
        <v>12</v>
      </c>
      <c r="E14" s="117" t="n">
        <v>0</v>
      </c>
      <c r="F14" s="117" t="n">
        <v>1</v>
      </c>
      <c r="G14" s="117" t="n">
        <v>345</v>
      </c>
    </row>
    <row r="15">
      <c r="A15" s="4" t="s">
        <v>16</v>
      </c>
      <c r="B15" s="117" t="n">
        <v>967</v>
      </c>
      <c r="C15" s="117" t="n">
        <v>113</v>
      </c>
      <c r="D15" s="117" t="n">
        <v>2</v>
      </c>
      <c r="E15" s="117" t="n">
        <v>0</v>
      </c>
      <c r="F15" s="117" t="n">
        <v>0</v>
      </c>
      <c r="G15" s="117" t="n">
        <v>852</v>
      </c>
    </row>
    <row r="16">
      <c r="A16" s="49" t="s">
        <v>256</v>
      </c>
      <c r="B16" s="119" t="n">
        <v>77257</v>
      </c>
      <c r="C16" s="119" t="n">
        <v>66321</v>
      </c>
      <c r="D16" s="119" t="n">
        <v>5941</v>
      </c>
      <c r="E16" s="119" t="n">
        <v>1330</v>
      </c>
      <c r="F16" s="119" t="n">
        <v>449</v>
      </c>
      <c r="G16" s="119" t="n">
        <v>3216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24659</v>
      </c>
      <c r="C18" s="117" t="n">
        <v>6827</v>
      </c>
      <c r="D18" s="117" t="n">
        <v>6894</v>
      </c>
      <c r="E18" s="117" t="n">
        <v>5009</v>
      </c>
      <c r="F18" s="117" t="n">
        <v>4943</v>
      </c>
      <c r="G18" s="117" t="n">
        <v>986</v>
      </c>
    </row>
    <row r="19">
      <c r="A19" s="4" t="s">
        <v>12</v>
      </c>
      <c r="B19" s="117" t="n">
        <v>41432</v>
      </c>
      <c r="C19" s="117" t="n">
        <v>39711</v>
      </c>
      <c r="D19" s="117" t="n">
        <v>268</v>
      </c>
      <c r="E19" s="117" t="n">
        <v>11</v>
      </c>
      <c r="F19" s="117" t="n">
        <v>1</v>
      </c>
      <c r="G19" s="117" t="n">
        <v>1441</v>
      </c>
    </row>
    <row r="20">
      <c r="A20" s="4" t="s">
        <v>13</v>
      </c>
      <c r="B20" s="117" t="n">
        <v>109529</v>
      </c>
      <c r="C20" s="117" t="n">
        <v>6977</v>
      </c>
      <c r="D20" s="117" t="n">
        <v>9040</v>
      </c>
      <c r="E20" s="117" t="n">
        <v>15454</v>
      </c>
      <c r="F20" s="117" t="n">
        <v>77085</v>
      </c>
      <c r="G20" s="117" t="n">
        <v>973</v>
      </c>
    </row>
    <row r="21">
      <c r="A21" s="4" t="s">
        <v>14</v>
      </c>
      <c r="B21" s="117" t="n">
        <v>273739</v>
      </c>
      <c r="C21" s="117" t="n">
        <v>36790</v>
      </c>
      <c r="D21" s="117" t="n">
        <v>73076</v>
      </c>
      <c r="E21" s="117" t="n">
        <v>59231</v>
      </c>
      <c r="F21" s="117" t="n">
        <v>96766</v>
      </c>
      <c r="G21" s="117" t="n">
        <v>7876</v>
      </c>
    </row>
    <row r="22">
      <c r="A22" s="4" t="s">
        <v>15</v>
      </c>
      <c r="B22" s="117" t="n">
        <v>8648</v>
      </c>
      <c r="C22" s="117" t="n">
        <v>8290</v>
      </c>
      <c r="D22" s="117" t="n">
        <v>12</v>
      </c>
      <c r="E22" s="117" t="n">
        <v>0</v>
      </c>
      <c r="F22" s="117" t="n">
        <v>1</v>
      </c>
      <c r="G22" s="117" t="n">
        <v>345</v>
      </c>
    </row>
    <row r="23">
      <c r="A23" s="4" t="s">
        <v>16</v>
      </c>
      <c r="B23" s="117" t="n">
        <v>967</v>
      </c>
      <c r="C23" s="117" t="n">
        <v>113</v>
      </c>
      <c r="D23" s="117" t="n">
        <v>2</v>
      </c>
      <c r="E23" s="117" t="n">
        <v>0</v>
      </c>
      <c r="F23" s="117" t="n">
        <v>0</v>
      </c>
      <c r="G23" s="117" t="n">
        <v>852</v>
      </c>
    </row>
    <row r="24">
      <c r="A24" s="49" t="s">
        <v>256</v>
      </c>
      <c r="B24" s="119" t="n">
        <v>458974</v>
      </c>
      <c r="C24" s="119" t="n">
        <v>98708</v>
      </c>
      <c r="D24" s="119" t="n">
        <v>89292</v>
      </c>
      <c r="E24" s="119" t="n">
        <v>79705</v>
      </c>
      <c r="F24" s="119" t="n">
        <v>178796</v>
      </c>
      <c r="G24" s="119" t="n">
        <v>12473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10343894.87</v>
      </c>
      <c r="C26" s="118" t="n">
        <v>2429867.75</v>
      </c>
      <c r="D26" s="118" t="n">
        <v>3137976.41</v>
      </c>
      <c r="E26" s="118" t="n">
        <v>2421205.88</v>
      </c>
      <c r="F26" s="118" t="n">
        <v>1980722.33</v>
      </c>
      <c r="G26" s="118" t="n">
        <v>374122.5</v>
      </c>
    </row>
    <row r="27">
      <c r="A27" s="4" t="s">
        <v>12</v>
      </c>
      <c r="B27" s="118" t="n">
        <v>18571531.85</v>
      </c>
      <c r="C27" s="118" t="n">
        <v>17819161.85</v>
      </c>
      <c r="D27" s="118" t="n">
        <v>102000</v>
      </c>
      <c r="E27" s="118" t="n">
        <v>4020</v>
      </c>
      <c r="F27" s="118" t="n">
        <v>540</v>
      </c>
      <c r="G27" s="118" t="n">
        <v>645810</v>
      </c>
    </row>
    <row r="28">
      <c r="A28" s="4" t="s">
        <v>13</v>
      </c>
      <c r="B28" s="118" t="n">
        <v>41471607.28</v>
      </c>
      <c r="C28" s="118" t="n">
        <v>2749083.12</v>
      </c>
      <c r="D28" s="118" t="n">
        <v>3880824.89</v>
      </c>
      <c r="E28" s="118" t="n">
        <v>6127483.08</v>
      </c>
      <c r="F28" s="118" t="n">
        <v>28459414.82</v>
      </c>
      <c r="G28" s="118" t="n">
        <v>254801.37</v>
      </c>
    </row>
    <row r="29">
      <c r="A29" s="4" t="s">
        <v>14</v>
      </c>
      <c r="B29" s="118" t="n">
        <v>73590554.58</v>
      </c>
      <c r="C29" s="118" t="n">
        <v>9763927.81</v>
      </c>
      <c r="D29" s="118" t="n">
        <v>15214861.49</v>
      </c>
      <c r="E29" s="118" t="n">
        <v>17429019.28</v>
      </c>
      <c r="F29" s="118" t="n">
        <v>28530515.25</v>
      </c>
      <c r="G29" s="118" t="n">
        <v>2652230.75</v>
      </c>
    </row>
    <row r="30">
      <c r="A30" s="4" t="s">
        <v>15</v>
      </c>
      <c r="B30" s="118" t="n">
        <v>1817794.05</v>
      </c>
      <c r="C30" s="118" t="n">
        <v>1742614.05</v>
      </c>
      <c r="D30" s="118" t="n">
        <v>2520</v>
      </c>
      <c r="E30" s="118" t="n">
        <v>0</v>
      </c>
      <c r="F30" s="118" t="n">
        <v>210</v>
      </c>
      <c r="G30" s="118" t="n">
        <v>72450</v>
      </c>
    </row>
    <row r="31">
      <c r="A31" s="4" t="s">
        <v>16</v>
      </c>
      <c r="B31" s="118" t="n">
        <v>203025</v>
      </c>
      <c r="C31" s="118" t="n">
        <v>23730</v>
      </c>
      <c r="D31" s="118" t="n">
        <v>420</v>
      </c>
      <c r="E31" s="118" t="n">
        <v>0</v>
      </c>
      <c r="F31" s="118" t="n">
        <v>0</v>
      </c>
      <c r="G31" s="118" t="n">
        <v>178875</v>
      </c>
    </row>
    <row r="32">
      <c r="A32" s="49" t="s">
        <v>256</v>
      </c>
      <c r="B32" s="120" t="n">
        <v>145998407.63</v>
      </c>
      <c r="C32" s="120" t="n">
        <v>34528384.58</v>
      </c>
      <c r="D32" s="120" t="n">
        <v>22338602.79</v>
      </c>
      <c r="E32" s="120" t="n">
        <v>25981728.24</v>
      </c>
      <c r="F32" s="120" t="n">
        <v>58971402.4</v>
      </c>
      <c r="G32" s="120" t="n">
        <v>4178289.62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348</v>
      </c>
      <c r="C10" s="121" t="n">
        <v>245</v>
      </c>
      <c r="D10" s="121" t="n">
        <v>66</v>
      </c>
      <c r="E10" s="121" t="n">
        <v>18</v>
      </c>
      <c r="F10" s="121" t="n">
        <v>3</v>
      </c>
      <c r="G10" s="121" t="n">
        <v>16</v>
      </c>
    </row>
    <row r="11">
      <c r="A11" s="4" t="s">
        <v>12</v>
      </c>
      <c r="B11" s="121" t="n">
        <v>30014</v>
      </c>
      <c r="C11" s="121" t="n">
        <v>28835</v>
      </c>
      <c r="D11" s="121" t="n">
        <v>152</v>
      </c>
      <c r="E11" s="121" t="n">
        <v>6</v>
      </c>
      <c r="F11" s="121" t="n">
        <v>1</v>
      </c>
      <c r="G11" s="121" t="n">
        <v>1020</v>
      </c>
    </row>
    <row r="12">
      <c r="A12" s="4" t="s">
        <v>13</v>
      </c>
      <c r="B12" s="121" t="n">
        <v>3246</v>
      </c>
      <c r="C12" s="121" t="n">
        <v>2081</v>
      </c>
      <c r="D12" s="121" t="n">
        <v>728</v>
      </c>
      <c r="E12" s="121" t="n">
        <v>243</v>
      </c>
      <c r="F12" s="121" t="n">
        <v>147</v>
      </c>
      <c r="G12" s="121" t="n">
        <v>47</v>
      </c>
    </row>
    <row r="13">
      <c r="A13" s="4" t="s">
        <v>14</v>
      </c>
      <c r="B13" s="121" t="n">
        <v>12208</v>
      </c>
      <c r="C13" s="121" t="n">
        <v>8539</v>
      </c>
      <c r="D13" s="121" t="n">
        <v>2687</v>
      </c>
      <c r="E13" s="121" t="n">
        <v>591</v>
      </c>
      <c r="F13" s="121" t="n">
        <v>163</v>
      </c>
      <c r="G13" s="121" t="n">
        <v>228</v>
      </c>
    </row>
    <row r="14">
      <c r="A14" s="4" t="s">
        <v>15</v>
      </c>
      <c r="B14" s="121" t="n">
        <v>5980</v>
      </c>
      <c r="C14" s="121" t="n">
        <v>5740</v>
      </c>
      <c r="D14" s="121" t="n">
        <v>13</v>
      </c>
      <c r="E14" s="121" t="n">
        <v>0</v>
      </c>
      <c r="F14" s="121" t="n">
        <v>1</v>
      </c>
      <c r="G14" s="121" t="n">
        <v>226</v>
      </c>
    </row>
    <row r="15">
      <c r="A15" s="4" t="s">
        <v>16</v>
      </c>
      <c r="B15" s="121" t="n">
        <v>681</v>
      </c>
      <c r="C15" s="121" t="n">
        <v>71</v>
      </c>
      <c r="D15" s="121" t="n">
        <v>2</v>
      </c>
      <c r="E15" s="121" t="n">
        <v>0</v>
      </c>
      <c r="F15" s="121" t="n">
        <v>0</v>
      </c>
      <c r="G15" s="121" t="n">
        <v>608</v>
      </c>
    </row>
    <row r="16">
      <c r="A16" s="49" t="s">
        <v>256</v>
      </c>
      <c r="B16" s="123" t="n">
        <v>52477</v>
      </c>
      <c r="C16" s="123" t="n">
        <v>45511</v>
      </c>
      <c r="D16" s="123" t="n">
        <v>3648</v>
      </c>
      <c r="E16" s="123" t="n">
        <v>858</v>
      </c>
      <c r="F16" s="123" t="n">
        <v>315</v>
      </c>
      <c r="G16" s="123" t="n">
        <v>2145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2105</v>
      </c>
      <c r="C18" s="121" t="n">
        <v>554</v>
      </c>
      <c r="D18" s="121" t="n">
        <v>420</v>
      </c>
      <c r="E18" s="121" t="n">
        <v>427</v>
      </c>
      <c r="F18" s="121" t="n">
        <v>263</v>
      </c>
      <c r="G18" s="121" t="n">
        <v>441</v>
      </c>
    </row>
    <row r="19">
      <c r="A19" s="4" t="s">
        <v>12</v>
      </c>
      <c r="B19" s="121" t="n">
        <v>29939</v>
      </c>
      <c r="C19" s="121" t="n">
        <v>28765</v>
      </c>
      <c r="D19" s="121" t="n">
        <v>152</v>
      </c>
      <c r="E19" s="121" t="n">
        <v>6</v>
      </c>
      <c r="F19" s="121" t="n">
        <v>1</v>
      </c>
      <c r="G19" s="121" t="n">
        <v>1015</v>
      </c>
    </row>
    <row r="20">
      <c r="A20" s="4" t="s">
        <v>13</v>
      </c>
      <c r="B20" s="121" t="n">
        <v>79932</v>
      </c>
      <c r="C20" s="121" t="n">
        <v>5228</v>
      </c>
      <c r="D20" s="121" t="n">
        <v>7116</v>
      </c>
      <c r="E20" s="121" t="n">
        <v>11870</v>
      </c>
      <c r="F20" s="121" t="n">
        <v>54285</v>
      </c>
      <c r="G20" s="121" t="n">
        <v>1433</v>
      </c>
    </row>
    <row r="21">
      <c r="A21" s="4" t="s">
        <v>14</v>
      </c>
      <c r="B21" s="121" t="n">
        <v>159541</v>
      </c>
      <c r="C21" s="121" t="n">
        <v>22880</v>
      </c>
      <c r="D21" s="121" t="n">
        <v>34867</v>
      </c>
      <c r="E21" s="121" t="n">
        <v>40101</v>
      </c>
      <c r="F21" s="121" t="n">
        <v>59200</v>
      </c>
      <c r="G21" s="121" t="n">
        <v>2493</v>
      </c>
    </row>
    <row r="22">
      <c r="A22" s="4" t="s">
        <v>15</v>
      </c>
      <c r="B22" s="121" t="n">
        <v>5977</v>
      </c>
      <c r="C22" s="121" t="n">
        <v>5737</v>
      </c>
      <c r="D22" s="121" t="n">
        <v>13</v>
      </c>
      <c r="E22" s="121" t="n">
        <v>0</v>
      </c>
      <c r="F22" s="121" t="n">
        <v>1</v>
      </c>
      <c r="G22" s="121" t="n">
        <v>226</v>
      </c>
    </row>
    <row r="23">
      <c r="A23" s="4" t="s">
        <v>16</v>
      </c>
      <c r="B23" s="121" t="n">
        <v>681</v>
      </c>
      <c r="C23" s="121" t="n">
        <v>71</v>
      </c>
      <c r="D23" s="121" t="n">
        <v>2</v>
      </c>
      <c r="E23" s="121" t="n">
        <v>0</v>
      </c>
      <c r="F23" s="121" t="n">
        <v>0</v>
      </c>
      <c r="G23" s="121" t="n">
        <v>608</v>
      </c>
    </row>
    <row r="24">
      <c r="A24" s="49" t="s">
        <v>256</v>
      </c>
      <c r="B24" s="123" t="n">
        <v>278175</v>
      </c>
      <c r="C24" s="123" t="n">
        <v>63235</v>
      </c>
      <c r="D24" s="123" t="n">
        <v>42570</v>
      </c>
      <c r="E24" s="123" t="n">
        <v>52404</v>
      </c>
      <c r="F24" s="123" t="n">
        <v>113750</v>
      </c>
      <c r="G24" s="123" t="n">
        <v>6216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808261.31</v>
      </c>
      <c r="C26" s="122" t="n">
        <v>220405.79</v>
      </c>
      <c r="D26" s="122" t="n">
        <v>160882.25</v>
      </c>
      <c r="E26" s="122" t="n">
        <v>263178.07</v>
      </c>
      <c r="F26" s="122" t="n">
        <v>63501.09</v>
      </c>
      <c r="G26" s="122" t="n">
        <v>100294.11</v>
      </c>
    </row>
    <row r="27">
      <c r="A27" s="4" t="s">
        <v>12</v>
      </c>
      <c r="B27" s="122" t="n">
        <v>13103074.17</v>
      </c>
      <c r="C27" s="122" t="n">
        <v>12601534.17</v>
      </c>
      <c r="D27" s="122" t="n">
        <v>49680</v>
      </c>
      <c r="E27" s="122" t="n">
        <v>2280</v>
      </c>
      <c r="F27" s="122" t="n">
        <v>420</v>
      </c>
      <c r="G27" s="122" t="n">
        <v>449160</v>
      </c>
    </row>
    <row r="28">
      <c r="A28" s="4" t="s">
        <v>13</v>
      </c>
      <c r="B28" s="122" t="n">
        <v>24682952.77</v>
      </c>
      <c r="C28" s="122" t="n">
        <v>2288939.29</v>
      </c>
      <c r="D28" s="122" t="n">
        <v>3108644.05</v>
      </c>
      <c r="E28" s="122" t="n">
        <v>4128345.5</v>
      </c>
      <c r="F28" s="122" t="n">
        <v>14629479.84</v>
      </c>
      <c r="G28" s="122" t="n">
        <v>527544.09</v>
      </c>
    </row>
    <row r="29">
      <c r="A29" s="4" t="s">
        <v>14</v>
      </c>
      <c r="B29" s="122" t="n">
        <v>40901177.65</v>
      </c>
      <c r="C29" s="122" t="n">
        <v>6511055.6</v>
      </c>
      <c r="D29" s="122" t="n">
        <v>10034442.82</v>
      </c>
      <c r="E29" s="122" t="n">
        <v>10319636.64</v>
      </c>
      <c r="F29" s="122" t="n">
        <v>13354670.21</v>
      </c>
      <c r="G29" s="122" t="n">
        <v>681372.38</v>
      </c>
    </row>
    <row r="30">
      <c r="A30" s="4" t="s">
        <v>15</v>
      </c>
      <c r="B30" s="122" t="n">
        <v>1256910</v>
      </c>
      <c r="C30" s="122" t="n">
        <v>1206180</v>
      </c>
      <c r="D30" s="122" t="n">
        <v>2730</v>
      </c>
      <c r="E30" s="122" t="n">
        <v>0</v>
      </c>
      <c r="F30" s="122" t="n">
        <v>210</v>
      </c>
      <c r="G30" s="122" t="n">
        <v>47790</v>
      </c>
    </row>
    <row r="31">
      <c r="A31" s="4" t="s">
        <v>16</v>
      </c>
      <c r="B31" s="122" t="n">
        <v>143010</v>
      </c>
      <c r="C31" s="122" t="n">
        <v>14910</v>
      </c>
      <c r="D31" s="122" t="n">
        <v>420</v>
      </c>
      <c r="E31" s="122" t="n">
        <v>0</v>
      </c>
      <c r="F31" s="122" t="n">
        <v>0</v>
      </c>
      <c r="G31" s="122" t="n">
        <v>127680</v>
      </c>
    </row>
    <row r="32">
      <c r="A32" s="49" t="s">
        <v>256</v>
      </c>
      <c r="B32" s="124" t="n">
        <v>80895385.9</v>
      </c>
      <c r="C32" s="124" t="n">
        <v>22843024.85</v>
      </c>
      <c r="D32" s="124" t="n">
        <v>13356799.12</v>
      </c>
      <c r="E32" s="124" t="n">
        <v>14713440.21</v>
      </c>
      <c r="F32" s="124" t="n">
        <v>28048281.14</v>
      </c>
      <c r="G32" s="124" t="n">
        <v>1933840.58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66</v>
      </c>
      <c r="D10" s="125" t="n">
        <v>4</v>
      </c>
      <c r="E10" s="125" t="n">
        <v>6</v>
      </c>
      <c r="F10" s="125" t="n">
        <v>0</v>
      </c>
      <c r="G10" s="125" t="n">
        <v>2</v>
      </c>
    </row>
    <row r="11">
      <c r="A11" s="4" t="s">
        <v>12</v>
      </c>
      <c r="B11" s="125" t="n">
        <v>23860</v>
      </c>
      <c r="C11" s="125" t="n">
        <v>22962</v>
      </c>
      <c r="D11" s="125" t="n">
        <v>102</v>
      </c>
      <c r="E11" s="125" t="n">
        <v>5</v>
      </c>
      <c r="F11" s="125" t="n">
        <v>1</v>
      </c>
      <c r="G11" s="125" t="n">
        <v>790</v>
      </c>
    </row>
    <row r="12">
      <c r="A12" s="4" t="s">
        <v>13</v>
      </c>
      <c r="B12" s="125" t="n">
        <v>2702</v>
      </c>
      <c r="C12" s="125" t="n">
        <v>1773</v>
      </c>
      <c r="D12" s="125" t="n">
        <v>579</v>
      </c>
      <c r="E12" s="125" t="n">
        <v>187</v>
      </c>
      <c r="F12" s="125" t="n">
        <v>127</v>
      </c>
      <c r="G12" s="125" t="n">
        <v>36</v>
      </c>
    </row>
    <row r="13">
      <c r="A13" s="4" t="s">
        <v>14</v>
      </c>
      <c r="B13" s="125" t="n">
        <v>9754</v>
      </c>
      <c r="C13" s="125" t="n">
        <v>6901</v>
      </c>
      <c r="D13" s="125" t="n">
        <v>2069</v>
      </c>
      <c r="E13" s="125" t="n">
        <v>478</v>
      </c>
      <c r="F13" s="125" t="n">
        <v>131</v>
      </c>
      <c r="G13" s="125" t="n">
        <v>175</v>
      </c>
    </row>
    <row r="14">
      <c r="A14" s="4" t="s">
        <v>15</v>
      </c>
      <c r="B14" s="125" t="n">
        <v>4864</v>
      </c>
      <c r="C14" s="125" t="n">
        <v>4687</v>
      </c>
      <c r="D14" s="125" t="n">
        <v>10</v>
      </c>
      <c r="E14" s="125" t="n">
        <v>0</v>
      </c>
      <c r="F14" s="125" t="n">
        <v>1</v>
      </c>
      <c r="G14" s="125" t="n">
        <v>166</v>
      </c>
    </row>
    <row r="15">
      <c r="A15" s="4" t="s">
        <v>16</v>
      </c>
      <c r="B15" s="125" t="n">
        <v>558</v>
      </c>
      <c r="C15" s="125" t="n">
        <v>55</v>
      </c>
      <c r="D15" s="125" t="n">
        <v>2</v>
      </c>
      <c r="E15" s="125" t="n">
        <v>0</v>
      </c>
      <c r="F15" s="125" t="n">
        <v>0</v>
      </c>
      <c r="G15" s="125" t="n">
        <v>501</v>
      </c>
    </row>
    <row r="16">
      <c r="A16" s="49" t="s">
        <v>256</v>
      </c>
      <c r="B16" s="127" t="n">
        <v>41816</v>
      </c>
      <c r="C16" s="127" t="n">
        <v>36444</v>
      </c>
      <c r="D16" s="127" t="n">
        <v>2766</v>
      </c>
      <c r="E16" s="127" t="n">
        <v>676</v>
      </c>
      <c r="F16" s="127" t="n">
        <v>260</v>
      </c>
      <c r="G16" s="127" t="n">
        <v>1670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169</v>
      </c>
      <c r="D18" s="125" t="n">
        <v>19</v>
      </c>
      <c r="E18" s="125" t="n">
        <v>282</v>
      </c>
      <c r="F18" s="125" t="n">
        <v>0</v>
      </c>
      <c r="G18" s="125" t="n">
        <v>2</v>
      </c>
    </row>
    <row r="19">
      <c r="A19" s="4" t="s">
        <v>12</v>
      </c>
      <c r="B19" s="125" t="n">
        <v>23814</v>
      </c>
      <c r="C19" s="125" t="n">
        <v>22918</v>
      </c>
      <c r="D19" s="125" t="n">
        <v>102</v>
      </c>
      <c r="E19" s="125" t="n">
        <v>5</v>
      </c>
      <c r="F19" s="125" t="n">
        <v>1</v>
      </c>
      <c r="G19" s="125" t="n">
        <v>788</v>
      </c>
    </row>
    <row r="20">
      <c r="A20" s="4" t="s">
        <v>13</v>
      </c>
      <c r="B20" s="125" t="n">
        <v>73634</v>
      </c>
      <c r="C20" s="125" t="n">
        <v>4326</v>
      </c>
      <c r="D20" s="125" t="n">
        <v>5595</v>
      </c>
      <c r="E20" s="125" t="n">
        <v>8171</v>
      </c>
      <c r="F20" s="125" t="n">
        <v>55180</v>
      </c>
      <c r="G20" s="125" t="n">
        <v>362</v>
      </c>
    </row>
    <row r="21">
      <c r="A21" s="4" t="s">
        <v>14</v>
      </c>
      <c r="B21" s="125" t="n">
        <v>121806</v>
      </c>
      <c r="C21" s="125" t="n">
        <v>18239</v>
      </c>
      <c r="D21" s="125" t="n">
        <v>26680</v>
      </c>
      <c r="E21" s="125" t="n">
        <v>31742</v>
      </c>
      <c r="F21" s="125" t="n">
        <v>42680</v>
      </c>
      <c r="G21" s="125" t="n">
        <v>2465</v>
      </c>
    </row>
    <row r="22">
      <c r="A22" s="4" t="s">
        <v>15</v>
      </c>
      <c r="B22" s="125" t="n">
        <v>4854</v>
      </c>
      <c r="C22" s="125" t="n">
        <v>4678</v>
      </c>
      <c r="D22" s="125" t="n">
        <v>10</v>
      </c>
      <c r="E22" s="125" t="n">
        <v>0</v>
      </c>
      <c r="F22" s="125" t="n">
        <v>1</v>
      </c>
      <c r="G22" s="125" t="n">
        <v>165</v>
      </c>
    </row>
    <row r="23">
      <c r="A23" s="4" t="s">
        <v>16</v>
      </c>
      <c r="B23" s="125" t="n">
        <v>558</v>
      </c>
      <c r="C23" s="125" t="n">
        <v>55</v>
      </c>
      <c r="D23" s="125" t="n">
        <v>2</v>
      </c>
      <c r="E23" s="125" t="n">
        <v>0</v>
      </c>
      <c r="F23" s="125" t="n">
        <v>0</v>
      </c>
      <c r="G23" s="125" t="n">
        <v>501</v>
      </c>
    </row>
    <row r="24">
      <c r="A24" s="49" t="s">
        <v>256</v>
      </c>
      <c r="B24" s="127" t="n">
        <v>225138</v>
      </c>
      <c r="C24" s="127" t="n">
        <v>50385</v>
      </c>
      <c r="D24" s="127" t="n">
        <v>32408</v>
      </c>
      <c r="E24" s="127" t="n">
        <v>40200</v>
      </c>
      <c r="F24" s="127" t="n">
        <v>97862</v>
      </c>
      <c r="G24" s="127" t="n">
        <v>4283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79920.85</v>
      </c>
      <c r="D26" s="126" t="n">
        <v>11181.33</v>
      </c>
      <c r="E26" s="126" t="n">
        <v>199911.17</v>
      </c>
      <c r="F26" s="126" t="n">
        <v>0</v>
      </c>
      <c r="G26" s="126" t="n">
        <v>804.29</v>
      </c>
    </row>
    <row r="27">
      <c r="A27" s="4" t="s">
        <v>12</v>
      </c>
      <c r="B27" s="126" t="n">
        <v>10428001.98</v>
      </c>
      <c r="C27" s="126" t="n">
        <v>10043581.98</v>
      </c>
      <c r="D27" s="126" t="n">
        <v>33600</v>
      </c>
      <c r="E27" s="126" t="n">
        <v>1740</v>
      </c>
      <c r="F27" s="126" t="n">
        <v>540</v>
      </c>
      <c r="G27" s="126" t="n">
        <v>348540</v>
      </c>
    </row>
    <row r="28">
      <c r="A28" s="4" t="s">
        <v>13</v>
      </c>
      <c r="B28" s="126" t="n">
        <v>20116961.79</v>
      </c>
      <c r="C28" s="126" t="n">
        <v>2015515.58</v>
      </c>
      <c r="D28" s="126" t="n">
        <v>2463332.91</v>
      </c>
      <c r="E28" s="126" t="n">
        <v>2762590.22</v>
      </c>
      <c r="F28" s="126" t="n">
        <v>12771033.63</v>
      </c>
      <c r="G28" s="126" t="n">
        <v>104489.45</v>
      </c>
    </row>
    <row r="29">
      <c r="A29" s="4" t="s">
        <v>14</v>
      </c>
      <c r="B29" s="126" t="n">
        <v>31421821.49</v>
      </c>
      <c r="C29" s="126" t="n">
        <v>5196479.43</v>
      </c>
      <c r="D29" s="126" t="n">
        <v>7661568.22</v>
      </c>
      <c r="E29" s="126" t="n">
        <v>8177803.86</v>
      </c>
      <c r="F29" s="126" t="n">
        <v>9703916.62</v>
      </c>
      <c r="G29" s="126" t="n">
        <v>682053.36</v>
      </c>
    </row>
    <row r="30">
      <c r="A30" s="4" t="s">
        <v>15</v>
      </c>
      <c r="B30" s="126" t="n">
        <v>1021545</v>
      </c>
      <c r="C30" s="126" t="n">
        <v>984165</v>
      </c>
      <c r="D30" s="126" t="n">
        <v>2100</v>
      </c>
      <c r="E30" s="126" t="n">
        <v>0</v>
      </c>
      <c r="F30" s="126" t="n">
        <v>210</v>
      </c>
      <c r="G30" s="126" t="n">
        <v>35070</v>
      </c>
    </row>
    <row r="31">
      <c r="A31" s="4" t="s">
        <v>16</v>
      </c>
      <c r="B31" s="126" t="n">
        <v>116760</v>
      </c>
      <c r="C31" s="126" t="n">
        <v>11550</v>
      </c>
      <c r="D31" s="126" t="n">
        <v>420</v>
      </c>
      <c r="E31" s="126" t="n">
        <v>0</v>
      </c>
      <c r="F31" s="126" t="n">
        <v>0</v>
      </c>
      <c r="G31" s="126" t="n">
        <v>104790</v>
      </c>
    </row>
    <row r="32">
      <c r="A32" s="49" t="s">
        <v>256</v>
      </c>
      <c r="B32" s="128" t="n">
        <v>63396907.9</v>
      </c>
      <c r="C32" s="128" t="n">
        <v>18331212.84</v>
      </c>
      <c r="D32" s="128" t="n">
        <v>10172202.46</v>
      </c>
      <c r="E32" s="128" t="n">
        <v>11142045.25</v>
      </c>
      <c r="F32" s="128" t="n">
        <v>22475700.25</v>
      </c>
      <c r="G32" s="128" t="n">
        <v>1275747.1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53</v>
      </c>
      <c r="C10" s="129" t="n">
        <v>46</v>
      </c>
      <c r="D10" s="129" t="n">
        <v>5</v>
      </c>
      <c r="E10" s="129" t="n">
        <v>0</v>
      </c>
      <c r="F10" s="129" t="n">
        <v>0</v>
      </c>
      <c r="G10" s="129" t="n">
        <v>2</v>
      </c>
    </row>
    <row r="11">
      <c r="A11" s="4" t="s">
        <v>12</v>
      </c>
      <c r="B11" s="129" t="n">
        <v>22659</v>
      </c>
      <c r="C11" s="129" t="n">
        <v>21790</v>
      </c>
      <c r="D11" s="129" t="n">
        <v>99</v>
      </c>
      <c r="E11" s="129" t="n">
        <v>3</v>
      </c>
      <c r="F11" s="129" t="n">
        <v>1</v>
      </c>
      <c r="G11" s="129" t="n">
        <v>766</v>
      </c>
    </row>
    <row r="12">
      <c r="A12" s="4" t="s">
        <v>13</v>
      </c>
      <c r="B12" s="129" t="n">
        <v>2562</v>
      </c>
      <c r="C12" s="129" t="n">
        <v>1739</v>
      </c>
      <c r="D12" s="129" t="n">
        <v>526</v>
      </c>
      <c r="E12" s="129" t="n">
        <v>156</v>
      </c>
      <c r="F12" s="129" t="n">
        <v>107</v>
      </c>
      <c r="G12" s="129" t="n">
        <v>34</v>
      </c>
    </row>
    <row r="13">
      <c r="A13" s="4" t="s">
        <v>14</v>
      </c>
      <c r="B13" s="129" t="n">
        <v>10364</v>
      </c>
      <c r="C13" s="129" t="n">
        <v>7335</v>
      </c>
      <c r="D13" s="129" t="n">
        <v>2227</v>
      </c>
      <c r="E13" s="129" t="n">
        <v>491</v>
      </c>
      <c r="F13" s="129" t="n">
        <v>125</v>
      </c>
      <c r="G13" s="129" t="n">
        <v>186</v>
      </c>
    </row>
    <row r="14">
      <c r="A14" s="4" t="s">
        <v>15</v>
      </c>
      <c r="B14" s="129" t="n">
        <v>4405</v>
      </c>
      <c r="C14" s="129" t="n">
        <v>4246</v>
      </c>
      <c r="D14" s="129" t="n">
        <v>11</v>
      </c>
      <c r="E14" s="129" t="n">
        <v>0</v>
      </c>
      <c r="F14" s="129" t="n">
        <v>0</v>
      </c>
      <c r="G14" s="129" t="n">
        <v>148</v>
      </c>
    </row>
    <row r="15">
      <c r="A15" s="4" t="s">
        <v>16</v>
      </c>
      <c r="B15" s="129" t="n">
        <v>522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468</v>
      </c>
    </row>
    <row r="16">
      <c r="A16" s="49" t="s">
        <v>256</v>
      </c>
      <c r="B16" s="131" t="n">
        <v>40565</v>
      </c>
      <c r="C16" s="131" t="n">
        <v>35208</v>
      </c>
      <c r="D16" s="131" t="n">
        <v>2870</v>
      </c>
      <c r="E16" s="131" t="n">
        <v>650</v>
      </c>
      <c r="F16" s="131" t="n">
        <v>233</v>
      </c>
      <c r="G16" s="131" t="n">
        <v>1604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135</v>
      </c>
      <c r="C18" s="129" t="n">
        <v>116</v>
      </c>
      <c r="D18" s="129" t="n">
        <v>17</v>
      </c>
      <c r="E18" s="129" t="n">
        <v>0</v>
      </c>
      <c r="F18" s="129" t="n">
        <v>0</v>
      </c>
      <c r="G18" s="129" t="n">
        <v>2</v>
      </c>
    </row>
    <row r="19">
      <c r="A19" s="4" t="s">
        <v>12</v>
      </c>
      <c r="B19" s="129" t="n">
        <v>22619</v>
      </c>
      <c r="C19" s="129" t="n">
        <v>21750</v>
      </c>
      <c r="D19" s="129" t="n">
        <v>99</v>
      </c>
      <c r="E19" s="129" t="n">
        <v>3</v>
      </c>
      <c r="F19" s="129" t="n">
        <v>1</v>
      </c>
      <c r="G19" s="129" t="n">
        <v>766</v>
      </c>
    </row>
    <row r="20">
      <c r="A20" s="4" t="s">
        <v>13</v>
      </c>
      <c r="B20" s="129" t="n">
        <v>52830</v>
      </c>
      <c r="C20" s="129" t="n">
        <v>4332</v>
      </c>
      <c r="D20" s="129" t="n">
        <v>4785</v>
      </c>
      <c r="E20" s="129" t="n">
        <v>6479</v>
      </c>
      <c r="F20" s="129" t="n">
        <v>36976</v>
      </c>
      <c r="G20" s="129" t="n">
        <v>258</v>
      </c>
    </row>
    <row r="21">
      <c r="A21" s="4" t="s">
        <v>14</v>
      </c>
      <c r="B21" s="129" t="n">
        <v>120728</v>
      </c>
      <c r="C21" s="129" t="n">
        <v>19305</v>
      </c>
      <c r="D21" s="129" t="n">
        <v>27365</v>
      </c>
      <c r="E21" s="129" t="n">
        <v>31131</v>
      </c>
      <c r="F21" s="129" t="n">
        <v>40986</v>
      </c>
      <c r="G21" s="129" t="n">
        <v>1941</v>
      </c>
    </row>
    <row r="22">
      <c r="A22" s="4" t="s">
        <v>15</v>
      </c>
      <c r="B22" s="129" t="n">
        <v>4394</v>
      </c>
      <c r="C22" s="129" t="n">
        <v>4235</v>
      </c>
      <c r="D22" s="129" t="n">
        <v>11</v>
      </c>
      <c r="E22" s="129" t="n">
        <v>0</v>
      </c>
      <c r="F22" s="129" t="n">
        <v>0</v>
      </c>
      <c r="G22" s="129" t="n">
        <v>148</v>
      </c>
    </row>
    <row r="23">
      <c r="A23" s="4" t="s">
        <v>16</v>
      </c>
      <c r="B23" s="129" t="n">
        <v>522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468</v>
      </c>
    </row>
    <row r="24">
      <c r="A24" s="49" t="s">
        <v>256</v>
      </c>
      <c r="B24" s="131" t="n">
        <v>201228</v>
      </c>
      <c r="C24" s="131" t="n">
        <v>49790</v>
      </c>
      <c r="D24" s="131" t="n">
        <v>32279</v>
      </c>
      <c r="E24" s="131" t="n">
        <v>37613</v>
      </c>
      <c r="F24" s="131" t="n">
        <v>77963</v>
      </c>
      <c r="G24" s="131" t="n">
        <v>3583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51986.62</v>
      </c>
      <c r="D26" s="130" t="n">
        <v>8779.4</v>
      </c>
      <c r="E26" s="130" t="n">
        <v>0</v>
      </c>
      <c r="F26" s="130" t="n">
        <v>0</v>
      </c>
      <c r="G26" s="130" t="n">
        <v>968</v>
      </c>
    </row>
    <row r="27">
      <c r="A27" s="4" t="s">
        <v>12</v>
      </c>
      <c r="B27" s="130" t="n">
        <v>9893080</v>
      </c>
      <c r="C27" s="130" t="n">
        <v>9518140</v>
      </c>
      <c r="D27" s="130" t="n">
        <v>33660</v>
      </c>
      <c r="E27" s="130" t="n">
        <v>1020</v>
      </c>
      <c r="F27" s="130" t="n">
        <v>420</v>
      </c>
      <c r="G27" s="130" t="n">
        <v>339840</v>
      </c>
    </row>
    <row r="28">
      <c r="A28" s="4" t="s">
        <v>13</v>
      </c>
      <c r="B28" s="130" t="n">
        <v>14497878.81</v>
      </c>
      <c r="C28" s="130" t="n">
        <v>1816074.02</v>
      </c>
      <c r="D28" s="130" t="n">
        <v>1929650.26</v>
      </c>
      <c r="E28" s="130" t="n">
        <v>1916224.09</v>
      </c>
      <c r="F28" s="130" t="n">
        <v>8754724.33</v>
      </c>
      <c r="G28" s="130" t="n">
        <v>81206.11</v>
      </c>
    </row>
    <row r="29">
      <c r="A29" s="4" t="s">
        <v>14</v>
      </c>
      <c r="B29" s="130" t="n">
        <v>31425792.05</v>
      </c>
      <c r="C29" s="130" t="n">
        <v>5387809.46</v>
      </c>
      <c r="D29" s="130" t="n">
        <v>7774618.23</v>
      </c>
      <c r="E29" s="130" t="n">
        <v>8160891.8</v>
      </c>
      <c r="F29" s="130" t="n">
        <v>9550754.11</v>
      </c>
      <c r="G29" s="130" t="n">
        <v>551718.45</v>
      </c>
    </row>
    <row r="30">
      <c r="A30" s="4" t="s">
        <v>15</v>
      </c>
      <c r="B30" s="130" t="n">
        <v>927675</v>
      </c>
      <c r="C30" s="130" t="n">
        <v>894285</v>
      </c>
      <c r="D30" s="130" t="n">
        <v>2310</v>
      </c>
      <c r="E30" s="130" t="n">
        <v>0</v>
      </c>
      <c r="F30" s="130" t="n">
        <v>0</v>
      </c>
      <c r="G30" s="130" t="n">
        <v>31080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256</v>
      </c>
      <c r="B32" s="132" t="n">
        <v>56915779.88</v>
      </c>
      <c r="C32" s="132" t="n">
        <v>17679215.1</v>
      </c>
      <c r="D32" s="132" t="n">
        <v>9749437.89</v>
      </c>
      <c r="E32" s="132" t="n">
        <v>10078135.89</v>
      </c>
      <c r="F32" s="132" t="n">
        <v>18305898.44</v>
      </c>
      <c r="G32" s="132" t="n">
        <v>1103092.56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72</v>
      </c>
      <c r="C10" s="133" t="n">
        <v>59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24122</v>
      </c>
      <c r="C11" s="133" t="n">
        <v>23208</v>
      </c>
      <c r="D11" s="133" t="n">
        <v>117</v>
      </c>
      <c r="E11" s="133" t="n">
        <v>4</v>
      </c>
      <c r="F11" s="133" t="n">
        <v>1</v>
      </c>
      <c r="G11" s="133" t="n">
        <v>792</v>
      </c>
    </row>
    <row r="12">
      <c r="A12" s="4" t="s">
        <v>13</v>
      </c>
      <c r="B12" s="133" t="n">
        <v>2618</v>
      </c>
      <c r="C12" s="133" t="n">
        <v>1824</v>
      </c>
      <c r="D12" s="133" t="n">
        <v>540</v>
      </c>
      <c r="E12" s="133" t="n">
        <v>136</v>
      </c>
      <c r="F12" s="133" t="n">
        <v>86</v>
      </c>
      <c r="G12" s="133" t="n">
        <v>32</v>
      </c>
    </row>
    <row r="13">
      <c r="A13" s="4" t="s">
        <v>14</v>
      </c>
      <c r="B13" s="133" t="n">
        <v>10909</v>
      </c>
      <c r="C13" s="133" t="n">
        <v>7782</v>
      </c>
      <c r="D13" s="133" t="n">
        <v>2376</v>
      </c>
      <c r="E13" s="133" t="n">
        <v>463</v>
      </c>
      <c r="F13" s="133" t="n">
        <v>99</v>
      </c>
      <c r="G13" s="133" t="n">
        <v>189</v>
      </c>
    </row>
    <row r="14">
      <c r="A14" s="4" t="s">
        <v>15</v>
      </c>
      <c r="B14" s="133" t="n">
        <v>4667</v>
      </c>
      <c r="C14" s="133" t="n">
        <v>4508</v>
      </c>
      <c r="D14" s="133" t="n">
        <v>11</v>
      </c>
      <c r="E14" s="133" t="n">
        <v>0</v>
      </c>
      <c r="F14" s="133" t="n">
        <v>0</v>
      </c>
      <c r="G14" s="133" t="n">
        <v>148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256</v>
      </c>
      <c r="B16" s="135" t="n">
        <v>42971</v>
      </c>
      <c r="C16" s="135" t="n">
        <v>37436</v>
      </c>
      <c r="D16" s="135" t="n">
        <v>3056</v>
      </c>
      <c r="E16" s="135" t="n">
        <v>604</v>
      </c>
      <c r="F16" s="135" t="n">
        <v>186</v>
      </c>
      <c r="G16" s="135" t="n">
        <v>1689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209</v>
      </c>
      <c r="C18" s="133" t="n">
        <v>144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24089</v>
      </c>
      <c r="C19" s="133" t="n">
        <v>23156</v>
      </c>
      <c r="D19" s="133" t="n">
        <v>134</v>
      </c>
      <c r="E19" s="133" t="n">
        <v>4</v>
      </c>
      <c r="F19" s="133" t="n">
        <v>1</v>
      </c>
      <c r="G19" s="133" t="n">
        <v>794</v>
      </c>
    </row>
    <row r="20">
      <c r="A20" s="4" t="s">
        <v>13</v>
      </c>
      <c r="B20" s="133" t="n">
        <v>43808</v>
      </c>
      <c r="C20" s="133" t="n">
        <v>4428</v>
      </c>
      <c r="D20" s="133" t="n">
        <v>4765</v>
      </c>
      <c r="E20" s="133" t="n">
        <v>5108</v>
      </c>
      <c r="F20" s="133" t="n">
        <v>29162</v>
      </c>
      <c r="G20" s="133" t="n">
        <v>345</v>
      </c>
    </row>
    <row r="21">
      <c r="A21" s="4" t="s">
        <v>14</v>
      </c>
      <c r="B21" s="133" t="n">
        <v>112928</v>
      </c>
      <c r="C21" s="133" t="n">
        <v>20966</v>
      </c>
      <c r="D21" s="133" t="n">
        <v>30612</v>
      </c>
      <c r="E21" s="133" t="n">
        <v>28679</v>
      </c>
      <c r="F21" s="133" t="n">
        <v>31384</v>
      </c>
      <c r="G21" s="133" t="n">
        <v>1287</v>
      </c>
    </row>
    <row r="22">
      <c r="A22" s="4" t="s">
        <v>15</v>
      </c>
      <c r="B22" s="133" t="n">
        <v>4658</v>
      </c>
      <c r="C22" s="133" t="n">
        <v>4499</v>
      </c>
      <c r="D22" s="133" t="n">
        <v>11</v>
      </c>
      <c r="E22" s="133" t="n">
        <v>0</v>
      </c>
      <c r="F22" s="133" t="n">
        <v>0</v>
      </c>
      <c r="G22" s="133" t="n">
        <v>148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256</v>
      </c>
      <c r="B24" s="135" t="n">
        <v>186275</v>
      </c>
      <c r="C24" s="135" t="n">
        <v>53248</v>
      </c>
      <c r="D24" s="135" t="n">
        <v>35577</v>
      </c>
      <c r="E24" s="135" t="n">
        <v>33798</v>
      </c>
      <c r="F24" s="135" t="n">
        <v>60547</v>
      </c>
      <c r="G24" s="135" t="n">
        <v>3105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79184.15</v>
      </c>
      <c r="C26" s="134" t="n">
        <v>55247.59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10375707.65</v>
      </c>
      <c r="C27" s="134" t="n">
        <v>9982821.2</v>
      </c>
      <c r="D27" s="134" t="n">
        <v>42846.45</v>
      </c>
      <c r="E27" s="134" t="n">
        <v>1080</v>
      </c>
      <c r="F27" s="134" t="n">
        <v>420</v>
      </c>
      <c r="G27" s="134" t="n">
        <v>348540</v>
      </c>
    </row>
    <row r="28">
      <c r="A28" s="4" t="s">
        <v>13</v>
      </c>
      <c r="B28" s="134" t="n">
        <v>10316172.61</v>
      </c>
      <c r="C28" s="134" t="n">
        <v>1812978.53</v>
      </c>
      <c r="D28" s="134" t="n">
        <v>1957791.85</v>
      </c>
      <c r="E28" s="134" t="n">
        <v>1420103.6</v>
      </c>
      <c r="F28" s="134" t="n">
        <v>5063997.2</v>
      </c>
      <c r="G28" s="134" t="n">
        <v>61301.43</v>
      </c>
    </row>
    <row r="29">
      <c r="A29" s="4" t="s">
        <v>14</v>
      </c>
      <c r="B29" s="134" t="n">
        <v>28608301.3</v>
      </c>
      <c r="C29" s="134" t="n">
        <v>5603757.48</v>
      </c>
      <c r="D29" s="134" t="n">
        <v>8111783.4</v>
      </c>
      <c r="E29" s="134" t="n">
        <v>7412118.88</v>
      </c>
      <c r="F29" s="134" t="n">
        <v>7099237.79</v>
      </c>
      <c r="G29" s="134" t="n">
        <v>381403.75</v>
      </c>
    </row>
    <row r="30">
      <c r="A30" s="4" t="s">
        <v>15</v>
      </c>
      <c r="B30" s="134" t="n">
        <v>980175</v>
      </c>
      <c r="C30" s="134" t="n">
        <v>946785</v>
      </c>
      <c r="D30" s="134" t="n">
        <v>2310</v>
      </c>
      <c r="E30" s="134" t="n">
        <v>0</v>
      </c>
      <c r="F30" s="134" t="n">
        <v>0</v>
      </c>
      <c r="G30" s="134" t="n">
        <v>31080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256</v>
      </c>
      <c r="B32" s="136" t="n">
        <v>50481970.71</v>
      </c>
      <c r="C32" s="136" t="n">
        <v>18413139.8</v>
      </c>
      <c r="D32" s="136" t="n">
        <v>10131451.33</v>
      </c>
      <c r="E32" s="136" t="n">
        <v>8839460.96</v>
      </c>
      <c r="F32" s="136" t="n">
        <v>12163654.99</v>
      </c>
      <c r="G32" s="136" t="n">
        <v>934263.63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1016</v>
      </c>
      <c r="C10" s="137" t="n">
        <v>786</v>
      </c>
      <c r="D10" s="137" t="n">
        <v>177</v>
      </c>
      <c r="E10" s="137" t="n">
        <v>16</v>
      </c>
      <c r="F10" s="137" t="n">
        <v>1</v>
      </c>
      <c r="G10" s="137" t="n">
        <v>36</v>
      </c>
    </row>
    <row r="11">
      <c r="A11" s="4" t="s">
        <v>12</v>
      </c>
      <c r="B11" s="137" t="n">
        <v>39874</v>
      </c>
      <c r="C11" s="137" t="n">
        <v>38195</v>
      </c>
      <c r="D11" s="137" t="n">
        <v>307</v>
      </c>
      <c r="E11" s="137" t="n">
        <v>9</v>
      </c>
      <c r="F11" s="137" t="n">
        <v>1</v>
      </c>
      <c r="G11" s="137" t="n">
        <v>1362</v>
      </c>
    </row>
    <row r="12">
      <c r="A12" s="4" t="s">
        <v>13</v>
      </c>
      <c r="B12" s="137" t="n">
        <v>4851</v>
      </c>
      <c r="C12" s="137" t="n">
        <v>3405</v>
      </c>
      <c r="D12" s="137" t="n">
        <v>1037</v>
      </c>
      <c r="E12" s="137" t="n">
        <v>190</v>
      </c>
      <c r="F12" s="137" t="n">
        <v>112</v>
      </c>
      <c r="G12" s="137" t="n">
        <v>107</v>
      </c>
    </row>
    <row r="13">
      <c r="A13" s="4" t="s">
        <v>14</v>
      </c>
      <c r="B13" s="137" t="n">
        <v>17505</v>
      </c>
      <c r="C13" s="137" t="n">
        <v>12826</v>
      </c>
      <c r="D13" s="137" t="n">
        <v>3533</v>
      </c>
      <c r="E13" s="137" t="n">
        <v>614</v>
      </c>
      <c r="F13" s="137" t="n">
        <v>125</v>
      </c>
      <c r="G13" s="137" t="n">
        <v>407</v>
      </c>
    </row>
    <row r="14">
      <c r="A14" s="4" t="s">
        <v>15</v>
      </c>
      <c r="B14" s="137" t="n">
        <v>8133</v>
      </c>
      <c r="C14" s="137" t="n">
        <v>7792</v>
      </c>
      <c r="D14" s="137" t="n">
        <v>13</v>
      </c>
      <c r="E14" s="137" t="n">
        <v>0</v>
      </c>
      <c r="F14" s="137" t="n">
        <v>0</v>
      </c>
      <c r="G14" s="137" t="n">
        <v>328</v>
      </c>
    </row>
    <row r="15">
      <c r="A15" s="4" t="s">
        <v>16</v>
      </c>
      <c r="B15" s="137" t="n">
        <v>885</v>
      </c>
      <c r="C15" s="137" t="n">
        <v>113</v>
      </c>
      <c r="D15" s="137" t="n">
        <v>2</v>
      </c>
      <c r="E15" s="137" t="n">
        <v>0</v>
      </c>
      <c r="F15" s="137" t="n">
        <v>0</v>
      </c>
      <c r="G15" s="137" t="n">
        <v>770</v>
      </c>
    </row>
    <row r="16">
      <c r="A16" s="49" t="s">
        <v>256</v>
      </c>
      <c r="B16" s="139" t="n">
        <v>72264</v>
      </c>
      <c r="C16" s="139" t="n">
        <v>63117</v>
      </c>
      <c r="D16" s="139" t="n">
        <v>5069</v>
      </c>
      <c r="E16" s="139" t="n">
        <v>829</v>
      </c>
      <c r="F16" s="139" t="n">
        <v>239</v>
      </c>
      <c r="G16" s="139" t="n">
        <v>3010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3703</v>
      </c>
      <c r="C18" s="137" t="n">
        <v>1776</v>
      </c>
      <c r="D18" s="137" t="n">
        <v>1404</v>
      </c>
      <c r="E18" s="137" t="n">
        <v>434</v>
      </c>
      <c r="F18" s="137" t="n">
        <v>9</v>
      </c>
      <c r="G18" s="137" t="n">
        <v>80</v>
      </c>
    </row>
    <row r="19">
      <c r="A19" s="4" t="s">
        <v>12</v>
      </c>
      <c r="B19" s="137" t="n">
        <v>39773</v>
      </c>
      <c r="C19" s="137" t="n">
        <v>38087</v>
      </c>
      <c r="D19" s="137" t="n">
        <v>307</v>
      </c>
      <c r="E19" s="137" t="n">
        <v>11</v>
      </c>
      <c r="F19" s="137" t="n">
        <v>1</v>
      </c>
      <c r="G19" s="137" t="n">
        <v>1367</v>
      </c>
    </row>
    <row r="20">
      <c r="A20" s="4" t="s">
        <v>13</v>
      </c>
      <c r="B20" s="137" t="n">
        <v>44314</v>
      </c>
      <c r="C20" s="137" t="n">
        <v>8232</v>
      </c>
      <c r="D20" s="137" t="n">
        <v>9191</v>
      </c>
      <c r="E20" s="137" t="n">
        <v>6421</v>
      </c>
      <c r="F20" s="137" t="n">
        <v>20026</v>
      </c>
      <c r="G20" s="137" t="n">
        <v>444</v>
      </c>
    </row>
    <row r="21">
      <c r="A21" s="4" t="s">
        <v>14</v>
      </c>
      <c r="B21" s="137" t="n">
        <v>155782</v>
      </c>
      <c r="C21" s="137" t="n">
        <v>33801</v>
      </c>
      <c r="D21" s="137" t="n">
        <v>43634</v>
      </c>
      <c r="E21" s="137" t="n">
        <v>39744</v>
      </c>
      <c r="F21" s="137" t="n">
        <v>35072</v>
      </c>
      <c r="G21" s="137" t="n">
        <v>3531</v>
      </c>
    </row>
    <row r="22">
      <c r="A22" s="4" t="s">
        <v>15</v>
      </c>
      <c r="B22" s="137" t="n">
        <v>8116</v>
      </c>
      <c r="C22" s="137" t="n">
        <v>7777</v>
      </c>
      <c r="D22" s="137" t="n">
        <v>13</v>
      </c>
      <c r="E22" s="137" t="n">
        <v>0</v>
      </c>
      <c r="F22" s="137" t="n">
        <v>0</v>
      </c>
      <c r="G22" s="137" t="n">
        <v>326</v>
      </c>
    </row>
    <row r="23">
      <c r="A23" s="4" t="s">
        <v>16</v>
      </c>
      <c r="B23" s="137" t="n">
        <v>884</v>
      </c>
      <c r="C23" s="137" t="n">
        <v>113</v>
      </c>
      <c r="D23" s="137" t="n">
        <v>2</v>
      </c>
      <c r="E23" s="137" t="n">
        <v>0</v>
      </c>
      <c r="F23" s="137" t="n">
        <v>0</v>
      </c>
      <c r="G23" s="137" t="n">
        <v>769</v>
      </c>
    </row>
    <row r="24">
      <c r="A24" s="49" t="s">
        <v>256</v>
      </c>
      <c r="B24" s="139" t="n">
        <v>252572</v>
      </c>
      <c r="C24" s="139" t="n">
        <v>89786</v>
      </c>
      <c r="D24" s="139" t="n">
        <v>54551</v>
      </c>
      <c r="E24" s="139" t="n">
        <v>46610</v>
      </c>
      <c r="F24" s="139" t="n">
        <v>55108</v>
      </c>
      <c r="G24" s="139" t="n">
        <v>6517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1338916.4</v>
      </c>
      <c r="C26" s="138" t="n">
        <v>635122.24</v>
      </c>
      <c r="D26" s="138" t="n">
        <v>550704.43</v>
      </c>
      <c r="E26" s="138" t="n">
        <v>125826.47</v>
      </c>
      <c r="F26" s="138" t="n">
        <v>2903.87</v>
      </c>
      <c r="G26" s="138" t="n">
        <v>24359.39</v>
      </c>
    </row>
    <row r="27">
      <c r="A27" s="4" t="s">
        <v>12</v>
      </c>
      <c r="B27" s="138" t="n">
        <v>24850877.48</v>
      </c>
      <c r="C27" s="138" t="n">
        <v>23843868.45</v>
      </c>
      <c r="D27" s="138" t="n">
        <v>156379.06</v>
      </c>
      <c r="E27" s="138" t="n">
        <v>4230</v>
      </c>
      <c r="F27" s="138" t="n">
        <v>702</v>
      </c>
      <c r="G27" s="138" t="n">
        <v>845697.97</v>
      </c>
    </row>
    <row r="28">
      <c r="A28" s="4" t="s">
        <v>13</v>
      </c>
      <c r="B28" s="138" t="n">
        <v>14906964.14</v>
      </c>
      <c r="C28" s="138" t="n">
        <v>3755922.59</v>
      </c>
      <c r="D28" s="138" t="n">
        <v>4399248.91</v>
      </c>
      <c r="E28" s="138" t="n">
        <v>2943747.49</v>
      </c>
      <c r="F28" s="138" t="n">
        <v>3626595.84</v>
      </c>
      <c r="G28" s="138" t="n">
        <v>181449.31</v>
      </c>
    </row>
    <row r="29">
      <c r="A29" s="4" t="s">
        <v>14</v>
      </c>
      <c r="B29" s="138" t="n">
        <v>63076778.56</v>
      </c>
      <c r="C29" s="138" t="n">
        <v>14279380.73</v>
      </c>
      <c r="D29" s="138" t="n">
        <v>19146434.82</v>
      </c>
      <c r="E29" s="138" t="n">
        <v>15799943.12</v>
      </c>
      <c r="F29" s="138" t="n">
        <v>12573009.68</v>
      </c>
      <c r="G29" s="138" t="n">
        <v>1278010.21</v>
      </c>
    </row>
    <row r="30">
      <c r="A30" s="4" t="s">
        <v>15</v>
      </c>
      <c r="B30" s="138" t="n">
        <v>2454736.36</v>
      </c>
      <c r="C30" s="138" t="n">
        <v>2350508.53</v>
      </c>
      <c r="D30" s="138" t="n">
        <v>3618</v>
      </c>
      <c r="E30" s="138" t="n">
        <v>0</v>
      </c>
      <c r="F30" s="138" t="n">
        <v>0</v>
      </c>
      <c r="G30" s="138" t="n">
        <v>100609.83</v>
      </c>
    </row>
    <row r="31">
      <c r="A31" s="4" t="s">
        <v>16</v>
      </c>
      <c r="B31" s="138" t="n">
        <v>269580.38</v>
      </c>
      <c r="C31" s="138" t="n">
        <v>33948.84</v>
      </c>
      <c r="D31" s="138" t="n">
        <v>454.64</v>
      </c>
      <c r="E31" s="138" t="n">
        <v>0</v>
      </c>
      <c r="F31" s="138" t="n">
        <v>0</v>
      </c>
      <c r="G31" s="138" t="n">
        <v>235176.9</v>
      </c>
    </row>
    <row r="32">
      <c r="A32" s="49" t="s">
        <v>256</v>
      </c>
      <c r="B32" s="140" t="n">
        <v>106897853.32</v>
      </c>
      <c r="C32" s="140" t="n">
        <v>44898751.38</v>
      </c>
      <c r="D32" s="140" t="n">
        <v>24256839.86</v>
      </c>
      <c r="E32" s="140" t="n">
        <v>18873747.08</v>
      </c>
      <c r="F32" s="140" t="n">
        <v>16203211.39</v>
      </c>
      <c r="G32" s="140" t="n">
        <v>2665303.61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1031</v>
      </c>
      <c r="C10" s="141" t="n">
        <v>796</v>
      </c>
      <c r="D10" s="141" t="n">
        <v>185</v>
      </c>
      <c r="E10" s="141" t="n">
        <v>17</v>
      </c>
      <c r="F10" s="141" t="n">
        <v>3</v>
      </c>
      <c r="G10" s="141" t="n">
        <v>30</v>
      </c>
    </row>
    <row r="11">
      <c r="A11" s="4" t="s">
        <v>12</v>
      </c>
      <c r="B11" s="141" t="n">
        <v>45714</v>
      </c>
      <c r="C11" s="141" t="n">
        <v>43784</v>
      </c>
      <c r="D11" s="141" t="n">
        <v>325</v>
      </c>
      <c r="E11" s="141" t="n">
        <v>11</v>
      </c>
      <c r="F11" s="141" t="n">
        <v>2</v>
      </c>
      <c r="G11" s="141" t="n">
        <v>1592</v>
      </c>
    </row>
    <row r="12">
      <c r="A12" s="4" t="s">
        <v>13</v>
      </c>
      <c r="B12" s="141" t="n">
        <v>5138</v>
      </c>
      <c r="C12" s="141" t="n">
        <v>3598</v>
      </c>
      <c r="D12" s="141" t="n">
        <v>1110</v>
      </c>
      <c r="E12" s="141" t="n">
        <v>205</v>
      </c>
      <c r="F12" s="141" t="n">
        <v>100</v>
      </c>
      <c r="G12" s="141" t="n">
        <v>125</v>
      </c>
    </row>
    <row r="13">
      <c r="A13" s="4" t="s">
        <v>14</v>
      </c>
      <c r="B13" s="141" t="n">
        <v>18598</v>
      </c>
      <c r="C13" s="141" t="n">
        <v>13826</v>
      </c>
      <c r="D13" s="141" t="n">
        <v>3615</v>
      </c>
      <c r="E13" s="141" t="n">
        <v>580</v>
      </c>
      <c r="F13" s="141" t="n">
        <v>125</v>
      </c>
      <c r="G13" s="141" t="n">
        <v>452</v>
      </c>
    </row>
    <row r="14">
      <c r="A14" s="4" t="s">
        <v>15</v>
      </c>
      <c r="B14" s="141" t="n">
        <v>10827</v>
      </c>
      <c r="C14" s="141" t="n">
        <v>10369</v>
      </c>
      <c r="D14" s="141" t="n">
        <v>14</v>
      </c>
      <c r="E14" s="141" t="n">
        <v>0</v>
      </c>
      <c r="F14" s="141" t="n">
        <v>0</v>
      </c>
      <c r="G14" s="141" t="n">
        <v>444</v>
      </c>
    </row>
    <row r="15">
      <c r="A15" s="4" t="s">
        <v>16</v>
      </c>
      <c r="B15" s="141" t="n">
        <v>1116</v>
      </c>
      <c r="C15" s="141" t="n">
        <v>132</v>
      </c>
      <c r="D15" s="141" t="n">
        <v>2</v>
      </c>
      <c r="E15" s="141" t="n">
        <v>0</v>
      </c>
      <c r="F15" s="141" t="n">
        <v>0</v>
      </c>
      <c r="G15" s="141" t="n">
        <v>982</v>
      </c>
    </row>
    <row r="16">
      <c r="A16" s="49" t="s">
        <v>256</v>
      </c>
      <c r="B16" s="143" t="n">
        <v>82424</v>
      </c>
      <c r="C16" s="143" t="n">
        <v>72505</v>
      </c>
      <c r="D16" s="143" t="n">
        <v>5251</v>
      </c>
      <c r="E16" s="143" t="n">
        <v>813</v>
      </c>
      <c r="F16" s="143" t="n">
        <v>230</v>
      </c>
      <c r="G16" s="143" t="n">
        <v>3625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3615</v>
      </c>
      <c r="C18" s="141" t="n">
        <v>1725</v>
      </c>
      <c r="D18" s="141" t="n">
        <v>1417</v>
      </c>
      <c r="E18" s="141" t="n">
        <v>359</v>
      </c>
      <c r="F18" s="141" t="n">
        <v>59</v>
      </c>
      <c r="G18" s="141" t="n">
        <v>55</v>
      </c>
    </row>
    <row r="19">
      <c r="A19" s="4" t="s">
        <v>12</v>
      </c>
      <c r="B19" s="141" t="n">
        <v>45583</v>
      </c>
      <c r="C19" s="141" t="n">
        <v>43656</v>
      </c>
      <c r="D19" s="141" t="n">
        <v>325</v>
      </c>
      <c r="E19" s="141" t="n">
        <v>11</v>
      </c>
      <c r="F19" s="141" t="n">
        <v>2</v>
      </c>
      <c r="G19" s="141" t="n">
        <v>1589</v>
      </c>
    </row>
    <row r="20">
      <c r="A20" s="4" t="s">
        <v>13</v>
      </c>
      <c r="B20" s="141" t="n">
        <v>39052</v>
      </c>
      <c r="C20" s="141" t="n">
        <v>8574</v>
      </c>
      <c r="D20" s="141" t="n">
        <v>9736</v>
      </c>
      <c r="E20" s="141" t="n">
        <v>6724</v>
      </c>
      <c r="F20" s="141" t="n">
        <v>13050</v>
      </c>
      <c r="G20" s="141" t="n">
        <v>968</v>
      </c>
    </row>
    <row r="21">
      <c r="A21" s="4" t="s">
        <v>14</v>
      </c>
      <c r="B21" s="141" t="n">
        <v>144565</v>
      </c>
      <c r="C21" s="141" t="n">
        <v>35297</v>
      </c>
      <c r="D21" s="141" t="n">
        <v>41306</v>
      </c>
      <c r="E21" s="141" t="n">
        <v>35365</v>
      </c>
      <c r="F21" s="141" t="n">
        <v>29594</v>
      </c>
      <c r="G21" s="141" t="n">
        <v>3003</v>
      </c>
    </row>
    <row r="22">
      <c r="A22" s="4" t="s">
        <v>15</v>
      </c>
      <c r="B22" s="141" t="n">
        <v>10815</v>
      </c>
      <c r="C22" s="141" t="n">
        <v>10357</v>
      </c>
      <c r="D22" s="141" t="n">
        <v>14</v>
      </c>
      <c r="E22" s="141" t="n">
        <v>0</v>
      </c>
      <c r="F22" s="141" t="n">
        <v>0</v>
      </c>
      <c r="G22" s="141" t="n">
        <v>444</v>
      </c>
    </row>
    <row r="23">
      <c r="A23" s="4" t="s">
        <v>16</v>
      </c>
      <c r="B23" s="141" t="n">
        <v>1116</v>
      </c>
      <c r="C23" s="141" t="n">
        <v>132</v>
      </c>
      <c r="D23" s="141" t="n">
        <v>2</v>
      </c>
      <c r="E23" s="141" t="n">
        <v>0</v>
      </c>
      <c r="F23" s="141" t="n">
        <v>0</v>
      </c>
      <c r="G23" s="141" t="n">
        <v>982</v>
      </c>
    </row>
    <row r="24">
      <c r="A24" s="49" t="s">
        <v>256</v>
      </c>
      <c r="B24" s="143" t="n">
        <v>244746</v>
      </c>
      <c r="C24" s="143" t="n">
        <v>99741</v>
      </c>
      <c r="D24" s="143" t="n">
        <v>52800</v>
      </c>
      <c r="E24" s="143" t="n">
        <v>42459</v>
      </c>
      <c r="F24" s="143" t="n">
        <v>42705</v>
      </c>
      <c r="G24" s="143" t="n">
        <v>7041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1878146.11</v>
      </c>
      <c r="C26" s="142" t="n">
        <v>822626.83</v>
      </c>
      <c r="D26" s="142" t="n">
        <v>808319.68</v>
      </c>
      <c r="E26" s="142" t="n">
        <v>176980.63</v>
      </c>
      <c r="F26" s="142" t="n">
        <v>36646</v>
      </c>
      <c r="G26" s="142" t="n">
        <v>33572.97</v>
      </c>
    </row>
    <row r="27">
      <c r="A27" s="4" t="s">
        <v>12</v>
      </c>
      <c r="B27" s="142" t="n">
        <v>30220857.33</v>
      </c>
      <c r="C27" s="142" t="n">
        <v>28971453.08</v>
      </c>
      <c r="D27" s="142" t="n">
        <v>191160.46</v>
      </c>
      <c r="E27" s="142" t="n">
        <v>6354.42</v>
      </c>
      <c r="F27" s="142" t="n">
        <v>1080</v>
      </c>
      <c r="G27" s="142" t="n">
        <v>1050809.37</v>
      </c>
    </row>
    <row r="28">
      <c r="A28" s="4" t="s">
        <v>13</v>
      </c>
      <c r="B28" s="142" t="n">
        <v>15502706.48</v>
      </c>
      <c r="C28" s="142" t="n">
        <v>4210419.35</v>
      </c>
      <c r="D28" s="142" t="n">
        <v>5351811.59</v>
      </c>
      <c r="E28" s="142" t="n">
        <v>3663319.52</v>
      </c>
      <c r="F28" s="142" t="n">
        <v>1953911.15</v>
      </c>
      <c r="G28" s="142" t="n">
        <v>323244.87</v>
      </c>
    </row>
    <row r="29">
      <c r="A29" s="4" t="s">
        <v>14</v>
      </c>
      <c r="B29" s="142" t="n">
        <v>61200667.01</v>
      </c>
      <c r="C29" s="142" t="n">
        <v>15459912.71</v>
      </c>
      <c r="D29" s="142" t="n">
        <v>18631048.11</v>
      </c>
      <c r="E29" s="142" t="n">
        <v>14403511.4</v>
      </c>
      <c r="F29" s="142" t="n">
        <v>11467821.21</v>
      </c>
      <c r="G29" s="142" t="n">
        <v>1238373.58</v>
      </c>
    </row>
    <row r="30">
      <c r="A30" s="4" t="s">
        <v>15</v>
      </c>
      <c r="B30" s="142" t="n">
        <v>3294467.08</v>
      </c>
      <c r="C30" s="142" t="n">
        <v>3155207.96</v>
      </c>
      <c r="D30" s="142" t="n">
        <v>4235</v>
      </c>
      <c r="E30" s="142" t="n">
        <v>0</v>
      </c>
      <c r="F30" s="142" t="n">
        <v>0</v>
      </c>
      <c r="G30" s="142" t="n">
        <v>135024.12</v>
      </c>
    </row>
    <row r="31">
      <c r="A31" s="4" t="s">
        <v>16</v>
      </c>
      <c r="B31" s="142" t="n">
        <v>340649</v>
      </c>
      <c r="C31" s="142" t="n">
        <v>40611.96</v>
      </c>
      <c r="D31" s="142" t="n">
        <v>454.98</v>
      </c>
      <c r="E31" s="142" t="n">
        <v>0</v>
      </c>
      <c r="F31" s="142" t="n">
        <v>0</v>
      </c>
      <c r="G31" s="142" t="n">
        <v>299582.06</v>
      </c>
    </row>
    <row r="32">
      <c r="A32" s="49" t="s">
        <v>256</v>
      </c>
      <c r="B32" s="144" t="n">
        <v>112437493.01</v>
      </c>
      <c r="C32" s="144" t="n">
        <v>52660231.89</v>
      </c>
      <c r="D32" s="144" t="n">
        <v>24987029.82</v>
      </c>
      <c r="E32" s="144" t="n">
        <v>18250165.97</v>
      </c>
      <c r="F32" s="144" t="n">
        <v>13459458.36</v>
      </c>
      <c r="G32" s="144" t="n">
        <v>3080606.97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80072</v>
      </c>
      <c r="C7" s="7" t="n">
        <v>370441</v>
      </c>
      <c r="D7" s="8" t="n">
        <v>82993644.63</v>
      </c>
      <c r="E7" s="8" t="n">
        <v>224.040116050869</v>
      </c>
      <c r="F7" s="8" t="n">
        <v>83019717.318</v>
      </c>
    </row>
    <row r="8">
      <c r="A8" s="4" t="s">
        <v>11</v>
      </c>
      <c r="B8" s="5" t="n">
        <v>13693</v>
      </c>
      <c r="C8" s="5" t="n">
        <v>65581</v>
      </c>
      <c r="D8" s="6" t="n">
        <v>18720905.66</v>
      </c>
      <c r="E8" s="6" t="n">
        <v>285.462339092115</v>
      </c>
      <c r="F8" s="6"/>
    </row>
    <row r="9">
      <c r="A9" s="4" t="s">
        <v>12</v>
      </c>
      <c r="B9" s="5" t="n">
        <v>39574</v>
      </c>
      <c r="C9" s="5" t="n">
        <v>39574</v>
      </c>
      <c r="D9" s="6" t="n">
        <v>9921718.57</v>
      </c>
      <c r="E9" s="6" t="n">
        <v>250.71305832112</v>
      </c>
      <c r="F9" s="6"/>
    </row>
    <row r="10">
      <c r="A10" s="4" t="s">
        <v>13</v>
      </c>
      <c r="B10" s="5" t="n">
        <v>2648</v>
      </c>
      <c r="C10" s="5" t="n">
        <v>68119</v>
      </c>
      <c r="D10" s="6" t="n">
        <v>18367703.09</v>
      </c>
      <c r="E10" s="6" t="n">
        <v>269.64140827082</v>
      </c>
      <c r="F10" s="6"/>
    </row>
    <row r="11">
      <c r="A11" s="4" t="s">
        <v>14</v>
      </c>
      <c r="B11" s="5" t="n">
        <v>12591</v>
      </c>
      <c r="C11" s="5" t="n">
        <v>185627</v>
      </c>
      <c r="D11" s="6" t="n">
        <v>34769652.31</v>
      </c>
      <c r="E11" s="6" t="n">
        <v>187.309240088996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94579</v>
      </c>
      <c r="C14" s="7" t="n">
        <v>465547</v>
      </c>
      <c r="D14" s="8" t="n">
        <v>176966764.6</v>
      </c>
      <c r="E14" s="8" t="n">
        <v>380.126527719006</v>
      </c>
      <c r="F14" s="8" t="n">
        <v>177034926.199</v>
      </c>
    </row>
    <row r="15">
      <c r="A15" s="4" t="s">
        <v>11</v>
      </c>
      <c r="B15" s="5" t="n">
        <v>11265</v>
      </c>
      <c r="C15" s="5" t="n">
        <v>56505</v>
      </c>
      <c r="D15" s="6" t="n">
        <v>28027678.03</v>
      </c>
      <c r="E15" s="6" t="n">
        <v>496.021202194496</v>
      </c>
      <c r="F15" s="6"/>
    </row>
    <row r="16">
      <c r="A16" s="4" t="s">
        <v>12</v>
      </c>
      <c r="B16" s="5" t="n">
        <v>47453</v>
      </c>
      <c r="C16" s="5" t="n">
        <v>47453</v>
      </c>
      <c r="D16" s="6" t="n">
        <v>22362253.26</v>
      </c>
      <c r="E16" s="6" t="n">
        <v>471.250569194782</v>
      </c>
      <c r="F16" s="6"/>
    </row>
    <row r="17">
      <c r="A17" s="4" t="s">
        <v>13</v>
      </c>
      <c r="B17" s="5" t="n">
        <v>4547</v>
      </c>
      <c r="C17" s="5" t="n">
        <v>102992</v>
      </c>
      <c r="D17" s="6" t="n">
        <v>44086520.02</v>
      </c>
      <c r="E17" s="6" t="n">
        <v>428.057713414634</v>
      </c>
      <c r="F17" s="6"/>
    </row>
    <row r="18">
      <c r="A18" s="4" t="s">
        <v>14</v>
      </c>
      <c r="B18" s="5" t="n">
        <v>17826</v>
      </c>
      <c r="C18" s="5" t="n">
        <v>245204</v>
      </c>
      <c r="D18" s="6" t="n">
        <v>79673043.29</v>
      </c>
      <c r="E18" s="6" t="n">
        <v>324.925544811667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77257</v>
      </c>
      <c r="C21" s="7" t="n">
        <v>458974</v>
      </c>
      <c r="D21" s="8" t="n">
        <v>145998407.63</v>
      </c>
      <c r="E21" s="8" t="n">
        <v>318.097338040935</v>
      </c>
      <c r="F21" s="8" t="n">
        <v>146075821.276</v>
      </c>
    </row>
    <row r="22">
      <c r="A22" s="4" t="s">
        <v>11</v>
      </c>
      <c r="B22" s="5" t="n">
        <v>4051</v>
      </c>
      <c r="C22" s="5" t="n">
        <v>24659</v>
      </c>
      <c r="D22" s="6" t="n">
        <v>10343894.87</v>
      </c>
      <c r="E22" s="6" t="n">
        <v>419.477467456101</v>
      </c>
      <c r="F22" s="6"/>
    </row>
    <row r="23">
      <c r="A23" s="4" t="s">
        <v>12</v>
      </c>
      <c r="B23" s="5" t="n">
        <v>41432</v>
      </c>
      <c r="C23" s="5" t="n">
        <v>41432</v>
      </c>
      <c r="D23" s="6" t="n">
        <v>18571531.85</v>
      </c>
      <c r="E23" s="6" t="n">
        <v>448.241259171655</v>
      </c>
      <c r="F23" s="6"/>
    </row>
    <row r="24">
      <c r="A24" s="4" t="s">
        <v>13</v>
      </c>
      <c r="B24" s="5" t="n">
        <v>4479</v>
      </c>
      <c r="C24" s="5" t="n">
        <v>109529</v>
      </c>
      <c r="D24" s="6" t="n">
        <v>41471607.28</v>
      </c>
      <c r="E24" s="6" t="n">
        <v>378.635861552648</v>
      </c>
      <c r="F24" s="6"/>
    </row>
    <row r="25">
      <c r="A25" s="4" t="s">
        <v>14</v>
      </c>
      <c r="B25" s="5" t="n">
        <v>17605</v>
      </c>
      <c r="C25" s="5" t="n">
        <v>273739</v>
      </c>
      <c r="D25" s="6" t="n">
        <v>73590554.58</v>
      </c>
      <c r="E25" s="6" t="n">
        <v>268.834746163316</v>
      </c>
      <c r="F25" s="6"/>
    </row>
    <row r="26">
      <c r="A26" s="4" t="s">
        <v>15</v>
      </c>
      <c r="B26" s="5" t="n">
        <v>8648</v>
      </c>
      <c r="C26" s="5" t="n">
        <v>8648</v>
      </c>
      <c r="D26" s="6" t="n">
        <v>1817794.05</v>
      </c>
      <c r="E26" s="6" t="n">
        <v>210.198201896392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52477</v>
      </c>
      <c r="C28" s="7" t="n">
        <v>278175</v>
      </c>
      <c r="D28" s="8" t="n">
        <v>80895385.9</v>
      </c>
      <c r="E28" s="8" t="n">
        <v>290.807534465714</v>
      </c>
      <c r="F28" s="8" t="n">
        <v>80926623.28</v>
      </c>
    </row>
    <row r="29">
      <c r="A29" s="4" t="s">
        <v>11</v>
      </c>
      <c r="B29" s="5" t="n">
        <v>348</v>
      </c>
      <c r="C29" s="5" t="n">
        <v>2105</v>
      </c>
      <c r="D29" s="6" t="n">
        <v>808261.31</v>
      </c>
      <c r="E29" s="6" t="n">
        <v>383.972118764846</v>
      </c>
      <c r="F29" s="6"/>
    </row>
    <row r="30">
      <c r="A30" s="4" t="s">
        <v>12</v>
      </c>
      <c r="B30" s="5" t="n">
        <v>29939</v>
      </c>
      <c r="C30" s="5" t="n">
        <v>29939</v>
      </c>
      <c r="D30" s="6" t="n">
        <v>13103074.17</v>
      </c>
      <c r="E30" s="6" t="n">
        <v>437.65904572631</v>
      </c>
      <c r="F30" s="6"/>
    </row>
    <row r="31">
      <c r="A31" s="4" t="s">
        <v>13</v>
      </c>
      <c r="B31" s="5" t="n">
        <v>3246</v>
      </c>
      <c r="C31" s="5" t="n">
        <v>79932</v>
      </c>
      <c r="D31" s="6" t="n">
        <v>24682952.77</v>
      </c>
      <c r="E31" s="6" t="n">
        <v>308.79938910574</v>
      </c>
      <c r="F31" s="6"/>
    </row>
    <row r="32">
      <c r="A32" s="4" t="s">
        <v>14</v>
      </c>
      <c r="B32" s="5" t="n">
        <v>12208</v>
      </c>
      <c r="C32" s="5" t="n">
        <v>159541</v>
      </c>
      <c r="D32" s="6" t="n">
        <v>40901177.65</v>
      </c>
      <c r="E32" s="6" t="n">
        <v>256.367815483167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41816</v>
      </c>
      <c r="C35" s="7" t="n">
        <v>225138</v>
      </c>
      <c r="D35" s="8" t="n">
        <v>63396907.9</v>
      </c>
      <c r="E35" s="8" t="n">
        <v>281.591325764642</v>
      </c>
      <c r="F35" s="8" t="n">
        <v>63403991.45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23814</v>
      </c>
      <c r="C37" s="5" t="n">
        <v>23814</v>
      </c>
      <c r="D37" s="6" t="n">
        <v>10428001.98</v>
      </c>
      <c r="E37" s="6" t="n">
        <v>437.893759133283</v>
      </c>
      <c r="F37" s="6"/>
    </row>
    <row r="38">
      <c r="A38" s="4" t="s">
        <v>13</v>
      </c>
      <c r="B38" s="5" t="n">
        <v>2702</v>
      </c>
      <c r="C38" s="5" t="n">
        <v>73634</v>
      </c>
      <c r="D38" s="6" t="n">
        <v>20116961.79</v>
      </c>
      <c r="E38" s="6" t="n">
        <v>273.202077708667</v>
      </c>
      <c r="F38" s="6"/>
    </row>
    <row r="39">
      <c r="A39" s="4" t="s">
        <v>14</v>
      </c>
      <c r="B39" s="5" t="n">
        <v>9754</v>
      </c>
      <c r="C39" s="5" t="n">
        <v>121806</v>
      </c>
      <c r="D39" s="6" t="n">
        <v>31421821.49</v>
      </c>
      <c r="E39" s="6" t="n">
        <v>257.966122276407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40565</v>
      </c>
      <c r="C42" s="7" t="n">
        <v>201228</v>
      </c>
      <c r="D42" s="8" t="n">
        <v>56915779.88</v>
      </c>
      <c r="E42" s="8" t="n">
        <v>282.842247997297</v>
      </c>
      <c r="F42" s="8" t="n">
        <v>56926287.88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22619</v>
      </c>
      <c r="C44" s="5" t="n">
        <v>22619</v>
      </c>
      <c r="D44" s="6" t="n">
        <v>9893080</v>
      </c>
      <c r="E44" s="6" t="n">
        <v>437.379194482515</v>
      </c>
      <c r="F44" s="6"/>
    </row>
    <row r="45">
      <c r="A45" s="4" t="s">
        <v>13</v>
      </c>
      <c r="B45" s="5" t="n">
        <v>2562</v>
      </c>
      <c r="C45" s="5" t="n">
        <v>52830</v>
      </c>
      <c r="D45" s="6" t="n">
        <v>14497878.81</v>
      </c>
      <c r="E45" s="6" t="n">
        <v>274.425114707553</v>
      </c>
      <c r="F45" s="6"/>
    </row>
    <row r="46">
      <c r="A46" s="4" t="s">
        <v>14</v>
      </c>
      <c r="B46" s="5" t="n">
        <v>10364</v>
      </c>
      <c r="C46" s="5" t="n">
        <v>120728</v>
      </c>
      <c r="D46" s="6" t="n">
        <v>31425792.05</v>
      </c>
      <c r="E46" s="6" t="n">
        <v>260.302432327215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927675</v>
      </c>
      <c r="E47" s="6" t="n">
        <v>211.12312243969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42971</v>
      </c>
      <c r="C49" s="7" t="n">
        <v>186275</v>
      </c>
      <c r="D49" s="8" t="n">
        <v>50481970.71</v>
      </c>
      <c r="E49" s="8" t="n">
        <v>271.007761159576</v>
      </c>
      <c r="F49" s="8" t="n">
        <v>50491663.944</v>
      </c>
    </row>
    <row r="50">
      <c r="A50" s="4" t="s">
        <v>11</v>
      </c>
      <c r="B50" s="5" t="n">
        <v>72</v>
      </c>
      <c r="C50" s="5" t="n">
        <v>209</v>
      </c>
      <c r="D50" s="6" t="n">
        <v>79184.15</v>
      </c>
      <c r="E50" s="6" t="n">
        <v>378.871531100478</v>
      </c>
      <c r="F50" s="6"/>
    </row>
    <row r="51">
      <c r="A51" s="4" t="s">
        <v>12</v>
      </c>
      <c r="B51" s="5" t="n">
        <v>24089</v>
      </c>
      <c r="C51" s="5" t="n">
        <v>24089</v>
      </c>
      <c r="D51" s="6" t="n">
        <v>10375707.65</v>
      </c>
      <c r="E51" s="6" t="n">
        <v>430.723884345552</v>
      </c>
      <c r="F51" s="6"/>
    </row>
    <row r="52">
      <c r="A52" s="4" t="s">
        <v>13</v>
      </c>
      <c r="B52" s="5" t="n">
        <v>2618</v>
      </c>
      <c r="C52" s="5" t="n">
        <v>43808</v>
      </c>
      <c r="D52" s="6" t="n">
        <v>10316172.61</v>
      </c>
      <c r="E52" s="6" t="n">
        <v>235.486043873265</v>
      </c>
      <c r="F52" s="6"/>
    </row>
    <row r="53">
      <c r="A53" s="4" t="s">
        <v>14</v>
      </c>
      <c r="B53" s="5" t="n">
        <v>10909</v>
      </c>
      <c r="C53" s="5" t="n">
        <v>112928</v>
      </c>
      <c r="D53" s="6" t="n">
        <v>28608301.3</v>
      </c>
      <c r="E53" s="6" t="n">
        <v>253.332223186455</v>
      </c>
      <c r="F53" s="6"/>
    </row>
    <row r="54">
      <c r="A54" s="4" t="s">
        <v>15</v>
      </c>
      <c r="B54" s="5" t="n">
        <v>4658</v>
      </c>
      <c r="C54" s="5" t="n">
        <v>4658</v>
      </c>
      <c r="D54" s="6" t="n">
        <v>980175</v>
      </c>
      <c r="E54" s="6" t="n">
        <v>210.428295405754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72264</v>
      </c>
      <c r="C56" s="7" t="n">
        <v>252572</v>
      </c>
      <c r="D56" s="8" t="n">
        <v>106897853.32</v>
      </c>
      <c r="E56" s="8" t="n">
        <v>423.237149486087</v>
      </c>
      <c r="F56" s="8" t="n">
        <v>106948100.39</v>
      </c>
    </row>
    <row r="57">
      <c r="A57" s="4" t="s">
        <v>11</v>
      </c>
      <c r="B57" s="5" t="n">
        <v>1016</v>
      </c>
      <c r="C57" s="5" t="n">
        <v>3703</v>
      </c>
      <c r="D57" s="6" t="n">
        <v>1338916.4</v>
      </c>
      <c r="E57" s="6" t="n">
        <v>361.576127464218</v>
      </c>
      <c r="F57" s="6"/>
    </row>
    <row r="58">
      <c r="A58" s="4" t="s">
        <v>12</v>
      </c>
      <c r="B58" s="5" t="n">
        <v>39773</v>
      </c>
      <c r="C58" s="5" t="n">
        <v>39773</v>
      </c>
      <c r="D58" s="6" t="n">
        <v>24850877.48</v>
      </c>
      <c r="E58" s="6" t="n">
        <v>624.817777889523</v>
      </c>
      <c r="F58" s="6"/>
    </row>
    <row r="59">
      <c r="A59" s="4" t="s">
        <v>13</v>
      </c>
      <c r="B59" s="5" t="n">
        <v>4851</v>
      </c>
      <c r="C59" s="5" t="n">
        <v>44314</v>
      </c>
      <c r="D59" s="6" t="n">
        <v>14906964.14</v>
      </c>
      <c r="E59" s="6" t="n">
        <v>336.394009568082</v>
      </c>
      <c r="F59" s="6"/>
    </row>
    <row r="60">
      <c r="A60" s="4" t="s">
        <v>14</v>
      </c>
      <c r="B60" s="5" t="n">
        <v>17505</v>
      </c>
      <c r="C60" s="5" t="n">
        <v>155782</v>
      </c>
      <c r="D60" s="6" t="n">
        <v>63076778.56</v>
      </c>
      <c r="E60" s="6" t="n">
        <v>404.904151699169</v>
      </c>
      <c r="F60" s="6"/>
    </row>
    <row r="61">
      <c r="A61" s="4" t="s">
        <v>15</v>
      </c>
      <c r="B61" s="5" t="n">
        <v>8116</v>
      </c>
      <c r="C61" s="5" t="n">
        <v>8116</v>
      </c>
      <c r="D61" s="6" t="n">
        <v>2454736.36</v>
      </c>
      <c r="E61" s="6" t="n">
        <v>302.456426811237</v>
      </c>
      <c r="F61" s="6"/>
    </row>
    <row r="62">
      <c r="A62" s="10" t="s">
        <v>16</v>
      </c>
      <c r="B62" s="11" t="n">
        <v>884</v>
      </c>
      <c r="C62" s="11" t="n">
        <v>884</v>
      </c>
      <c r="D62" s="12" t="n">
        <v>269580.38</v>
      </c>
      <c r="E62" s="12" t="n">
        <v>304.955180995475</v>
      </c>
      <c r="F62" s="12"/>
    </row>
    <row r="63">
      <c r="A63" s="9" t="s">
        <v>24</v>
      </c>
      <c r="B63" s="7" t="n">
        <v>82424</v>
      </c>
      <c r="C63" s="7" t="n">
        <v>244746</v>
      </c>
      <c r="D63" s="8" t="n">
        <v>112437493.01</v>
      </c>
      <c r="E63" s="8" t="n">
        <v>459.404823817345</v>
      </c>
      <c r="F63" s="8" t="n">
        <v>113210141.9049</v>
      </c>
    </row>
    <row r="64">
      <c r="A64" s="4" t="s">
        <v>11</v>
      </c>
      <c r="B64" s="5" t="n">
        <v>1031</v>
      </c>
      <c r="C64" s="5" t="n">
        <v>3615</v>
      </c>
      <c r="D64" s="6" t="n">
        <v>1878146.11</v>
      </c>
      <c r="E64" s="6" t="n">
        <v>519.542492392808</v>
      </c>
      <c r="F64" s="6"/>
    </row>
    <row r="65">
      <c r="A65" s="4" t="s">
        <v>12</v>
      </c>
      <c r="B65" s="5" t="n">
        <v>45583</v>
      </c>
      <c r="C65" s="5" t="n">
        <v>45583</v>
      </c>
      <c r="D65" s="6" t="n">
        <v>30220857.33</v>
      </c>
      <c r="E65" s="6" t="n">
        <v>662.985264901389</v>
      </c>
      <c r="F65" s="6"/>
    </row>
    <row r="66">
      <c r="A66" s="4" t="s">
        <v>13</v>
      </c>
      <c r="B66" s="5" t="n">
        <v>5138</v>
      </c>
      <c r="C66" s="5" t="n">
        <v>39052</v>
      </c>
      <c r="D66" s="6" t="n">
        <v>15502706.48</v>
      </c>
      <c r="E66" s="6" t="n">
        <v>396.975993034928</v>
      </c>
      <c r="F66" s="6"/>
    </row>
    <row r="67">
      <c r="A67" s="4" t="s">
        <v>14</v>
      </c>
      <c r="B67" s="5" t="n">
        <v>18598</v>
      </c>
      <c r="C67" s="5" t="n">
        <v>144565</v>
      </c>
      <c r="D67" s="6" t="n">
        <v>61200667.01</v>
      </c>
      <c r="E67" s="6" t="n">
        <v>423.343596375333</v>
      </c>
      <c r="F67" s="6"/>
    </row>
    <row r="68">
      <c r="A68" s="4" t="s">
        <v>15</v>
      </c>
      <c r="B68" s="5" t="n">
        <v>10815</v>
      </c>
      <c r="C68" s="5" t="n">
        <v>10815</v>
      </c>
      <c r="D68" s="6" t="n">
        <v>3294467.08</v>
      </c>
      <c r="E68" s="6" t="n">
        <v>304.620164586223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83580</v>
      </c>
      <c r="C70" s="7" t="n">
        <v>262324</v>
      </c>
      <c r="D70" s="8" t="n">
        <v>120460846.25</v>
      </c>
      <c r="E70" s="8" t="n">
        <v>459.206348828167</v>
      </c>
      <c r="F70" s="8" t="n">
        <v>121105271.4097</v>
      </c>
    </row>
    <row r="71">
      <c r="A71" s="4" t="s">
        <v>11</v>
      </c>
      <c r="B71" s="5" t="n">
        <v>2013</v>
      </c>
      <c r="C71" s="5" t="n">
        <v>10671</v>
      </c>
      <c r="D71" s="6" t="n">
        <v>3492772.31</v>
      </c>
      <c r="E71" s="6" t="n">
        <v>327.314432574267</v>
      </c>
      <c r="F71" s="6"/>
    </row>
    <row r="72">
      <c r="A72" s="4" t="s">
        <v>12</v>
      </c>
      <c r="B72" s="5" t="n">
        <v>46785</v>
      </c>
      <c r="C72" s="5" t="n">
        <v>46785</v>
      </c>
      <c r="D72" s="6" t="n">
        <v>31201134.18</v>
      </c>
      <c r="E72" s="6" t="n">
        <v>666.904652773325</v>
      </c>
      <c r="F72" s="6"/>
    </row>
    <row r="73">
      <c r="A73" s="4" t="s">
        <v>13</v>
      </c>
      <c r="B73" s="5" t="n">
        <v>5907</v>
      </c>
      <c r="C73" s="5" t="n">
        <v>41790</v>
      </c>
      <c r="D73" s="6" t="n">
        <v>16839737.5</v>
      </c>
      <c r="E73" s="6" t="n">
        <v>402.960935630534</v>
      </c>
      <c r="F73" s="6"/>
    </row>
    <row r="74">
      <c r="A74" s="4" t="s">
        <v>14</v>
      </c>
      <c r="B74" s="5" t="n">
        <v>17792</v>
      </c>
      <c r="C74" s="5" t="n">
        <v>152123</v>
      </c>
      <c r="D74" s="6" t="n">
        <v>65579633.1</v>
      </c>
      <c r="E74" s="6" t="n">
        <v>431.096107097546</v>
      </c>
      <c r="F74" s="6"/>
    </row>
    <row r="75">
      <c r="A75" s="4" t="s">
        <v>15</v>
      </c>
      <c r="B75" s="5" t="n">
        <v>9872</v>
      </c>
      <c r="C75" s="5" t="n">
        <v>9872</v>
      </c>
      <c r="D75" s="6" t="n">
        <v>3016546.37</v>
      </c>
      <c r="E75" s="6" t="n">
        <v>305.565880267423</v>
      </c>
      <c r="F75" s="6"/>
    </row>
    <row r="76">
      <c r="A76" s="10" t="s">
        <v>16</v>
      </c>
      <c r="B76" s="11" t="n">
        <v>1083</v>
      </c>
      <c r="C76" s="11" t="n">
        <v>1083</v>
      </c>
      <c r="D76" s="12" t="n">
        <v>331022.79</v>
      </c>
      <c r="E76" s="12" t="n">
        <v>305.653545706371</v>
      </c>
      <c r="F76" s="12"/>
    </row>
    <row r="77">
      <c r="A77" s="9" t="s">
        <v>26</v>
      </c>
      <c r="B77" s="7" t="n">
        <v>117837</v>
      </c>
      <c r="C77" s="7" t="n">
        <v>360807</v>
      </c>
      <c r="D77" s="8" t="n">
        <v>188221513.06</v>
      </c>
      <c r="E77" s="8" t="n">
        <v>521.668130219203</v>
      </c>
      <c r="F77" s="8" t="n">
        <v>188467358.333</v>
      </c>
    </row>
    <row r="78">
      <c r="A78" s="4" t="s">
        <v>11</v>
      </c>
      <c r="B78" s="5" t="n">
        <v>3377</v>
      </c>
      <c r="C78" s="5" t="n">
        <v>19733</v>
      </c>
      <c r="D78" s="6" t="n">
        <v>11292544.11</v>
      </c>
      <c r="E78" s="6" t="n">
        <v>572.266969543404</v>
      </c>
      <c r="F78" s="6"/>
    </row>
    <row r="79">
      <c r="A79" s="4" t="s">
        <v>12</v>
      </c>
      <c r="B79" s="5" t="n">
        <v>65054</v>
      </c>
      <c r="C79" s="5" t="n">
        <v>65054</v>
      </c>
      <c r="D79" s="6" t="n">
        <v>47740539.41</v>
      </c>
      <c r="E79" s="6" t="n">
        <v>733.860168629139</v>
      </c>
      <c r="F79" s="6"/>
    </row>
    <row r="80">
      <c r="A80" s="4" t="s">
        <v>13</v>
      </c>
      <c r="B80" s="5" t="n">
        <v>7615</v>
      </c>
      <c r="C80" s="5" t="n">
        <v>48726</v>
      </c>
      <c r="D80" s="6" t="n">
        <v>22509121.43</v>
      </c>
      <c r="E80" s="6" t="n">
        <v>461.95299080573</v>
      </c>
      <c r="F80" s="6"/>
    </row>
    <row r="81">
      <c r="A81" s="4" t="s">
        <v>14</v>
      </c>
      <c r="B81" s="5" t="n">
        <v>24292</v>
      </c>
      <c r="C81" s="5" t="n">
        <v>209987</v>
      </c>
      <c r="D81" s="6" t="n">
        <v>101343520.08</v>
      </c>
      <c r="E81" s="6" t="n">
        <v>482.618067213685</v>
      </c>
      <c r="F81" s="6"/>
    </row>
    <row r="82">
      <c r="A82" s="4" t="s">
        <v>15</v>
      </c>
      <c r="B82" s="5" t="n">
        <v>15896</v>
      </c>
      <c r="C82" s="5" t="n">
        <v>15896</v>
      </c>
      <c r="D82" s="6" t="n">
        <v>4902667.58</v>
      </c>
      <c r="E82" s="6" t="n">
        <v>308.421463261198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120488</v>
      </c>
      <c r="C84" s="7" t="n">
        <v>346256</v>
      </c>
      <c r="D84" s="8" t="n">
        <v>212268056.56</v>
      </c>
      <c r="E84" s="8" t="n">
        <v>613.037915761749</v>
      </c>
      <c r="F84" s="8" t="n">
        <v>212348996.991</v>
      </c>
    </row>
    <row r="85">
      <c r="A85" s="4" t="s">
        <v>11</v>
      </c>
      <c r="B85" s="5" t="n">
        <v>3174</v>
      </c>
      <c r="C85" s="5" t="n">
        <v>20397</v>
      </c>
      <c r="D85" s="6" t="n">
        <v>14850360.86</v>
      </c>
      <c r="E85" s="6" t="n">
        <v>728.065934206011</v>
      </c>
      <c r="F85" s="6"/>
    </row>
    <row r="86">
      <c r="A86" s="4" t="s">
        <v>12</v>
      </c>
      <c r="B86" s="5" t="n">
        <v>70718</v>
      </c>
      <c r="C86" s="5" t="n">
        <v>70718</v>
      </c>
      <c r="D86" s="6" t="n">
        <v>56726456.51</v>
      </c>
      <c r="E86" s="6" t="n">
        <v>802.150181142001</v>
      </c>
      <c r="F86" s="6"/>
    </row>
    <row r="87">
      <c r="A87" s="4" t="s">
        <v>13</v>
      </c>
      <c r="B87" s="5" t="n">
        <v>8151</v>
      </c>
      <c r="C87" s="5" t="n">
        <v>49891</v>
      </c>
      <c r="D87" s="6" t="n">
        <v>30575746.61</v>
      </c>
      <c r="E87" s="6" t="n">
        <v>612.850947265038</v>
      </c>
      <c r="F87" s="6"/>
    </row>
    <row r="88">
      <c r="A88" s="4" t="s">
        <v>14</v>
      </c>
      <c r="B88" s="5" t="n">
        <v>23221</v>
      </c>
      <c r="C88" s="5" t="n">
        <v>190204</v>
      </c>
      <c r="D88" s="6" t="n">
        <v>104818234.39</v>
      </c>
      <c r="E88" s="6" t="n">
        <v>551.083228480999</v>
      </c>
      <c r="F88" s="6"/>
    </row>
    <row r="89">
      <c r="A89" s="4" t="s">
        <v>15</v>
      </c>
      <c r="B89" s="5" t="n">
        <v>13589</v>
      </c>
      <c r="C89" s="5" t="n">
        <v>13589</v>
      </c>
      <c r="D89" s="6" t="n">
        <v>4784821.81</v>
      </c>
      <c r="E89" s="6" t="n">
        <v>352.109927882846</v>
      </c>
      <c r="F89" s="6"/>
    </row>
    <row r="90">
      <c r="A90" s="10" t="s">
        <v>16</v>
      </c>
      <c r="B90" s="11" t="n">
        <v>1457</v>
      </c>
      <c r="C90" s="11" t="n">
        <v>1457</v>
      </c>
      <c r="D90" s="12" t="n">
        <v>512436.38</v>
      </c>
      <c r="E90" s="12" t="n">
        <v>351.706506520247</v>
      </c>
      <c r="F90" s="12"/>
    </row>
    <row r="91">
      <c r="A91" s="9" t="s">
        <v>28</v>
      </c>
      <c r="B91" s="7" t="n">
        <v>115428</v>
      </c>
      <c r="C91" s="7" t="n">
        <v>317559</v>
      </c>
      <c r="D91" s="8" t="n">
        <v>199361597.34</v>
      </c>
      <c r="E91" s="8" t="n">
        <v>627.793881892814</v>
      </c>
      <c r="F91" s="8" t="n">
        <v>199488935.35</v>
      </c>
    </row>
    <row r="92">
      <c r="A92" s="4" t="s">
        <v>11</v>
      </c>
      <c r="B92" s="5" t="n">
        <v>3192</v>
      </c>
      <c r="C92" s="5" t="n">
        <v>20529</v>
      </c>
      <c r="D92" s="6" t="n">
        <v>16402239.34</v>
      </c>
      <c r="E92" s="6" t="n">
        <v>798.97897315992</v>
      </c>
      <c r="F92" s="6"/>
    </row>
    <row r="93">
      <c r="A93" s="4" t="s">
        <v>12</v>
      </c>
      <c r="B93" s="5" t="n">
        <v>69378</v>
      </c>
      <c r="C93" s="5" t="n">
        <v>69378</v>
      </c>
      <c r="D93" s="6" t="n">
        <v>55679914.65</v>
      </c>
      <c r="E93" s="6" t="n">
        <v>802.558659085013</v>
      </c>
      <c r="F93" s="6"/>
    </row>
    <row r="94">
      <c r="A94" s="4" t="s">
        <v>13</v>
      </c>
      <c r="B94" s="5" t="n">
        <v>8435</v>
      </c>
      <c r="C94" s="5" t="n">
        <v>58849</v>
      </c>
      <c r="D94" s="6" t="n">
        <v>35395594.54</v>
      </c>
      <c r="E94" s="6" t="n">
        <v>601.464672976601</v>
      </c>
      <c r="F94" s="6"/>
    </row>
    <row r="95">
      <c r="A95" s="4" t="s">
        <v>14</v>
      </c>
      <c r="B95" s="5" t="n">
        <v>20386</v>
      </c>
      <c r="C95" s="5" t="n">
        <v>154861</v>
      </c>
      <c r="D95" s="6" t="n">
        <v>86981341.11</v>
      </c>
      <c r="E95" s="6" t="n">
        <v>561.67363706808</v>
      </c>
      <c r="F95" s="6"/>
    </row>
    <row r="96">
      <c r="A96" s="4" t="s">
        <v>15</v>
      </c>
      <c r="B96" s="5" t="n">
        <v>12500</v>
      </c>
      <c r="C96" s="5" t="n">
        <v>12500</v>
      </c>
      <c r="D96" s="6" t="n">
        <v>4396541.46</v>
      </c>
      <c r="E96" s="6" t="n">
        <v>351.7233168</v>
      </c>
      <c r="F96" s="6"/>
    </row>
    <row r="97">
      <c r="A97" s="10" t="s">
        <v>16</v>
      </c>
      <c r="B97" s="11" t="n">
        <v>1442</v>
      </c>
      <c r="C97" s="11" t="n">
        <v>1442</v>
      </c>
      <c r="D97" s="12" t="n">
        <v>505966.24</v>
      </c>
      <c r="E97" s="12" t="n">
        <v>350.878113730929</v>
      </c>
      <c r="F97" s="12"/>
    </row>
    <row r="98">
      <c r="A98" s="9" t="s">
        <v>29</v>
      </c>
      <c r="B98" s="7" t="n">
        <v>109240</v>
      </c>
      <c r="C98" s="7" t="n">
        <v>315379</v>
      </c>
      <c r="D98" s="8" t="n">
        <v>180288404.67</v>
      </c>
      <c r="E98" s="8" t="n">
        <v>571.65633942019</v>
      </c>
      <c r="F98" s="8" t="n">
        <v>180301526.006</v>
      </c>
    </row>
    <row r="99">
      <c r="A99" s="4" t="s">
        <v>11</v>
      </c>
      <c r="B99" s="5" t="n">
        <v>2468</v>
      </c>
      <c r="C99" s="5" t="n">
        <v>15586</v>
      </c>
      <c r="D99" s="6" t="n">
        <v>7027510.18</v>
      </c>
      <c r="E99" s="6" t="n">
        <v>450.886063133581</v>
      </c>
      <c r="F99" s="6"/>
    </row>
    <row r="100">
      <c r="A100" s="4" t="s">
        <v>12</v>
      </c>
      <c r="B100" s="5" t="n">
        <v>66765</v>
      </c>
      <c r="C100" s="5" t="n">
        <v>66765</v>
      </c>
      <c r="D100" s="6" t="n">
        <v>52478368.26</v>
      </c>
      <c r="E100" s="6" t="n">
        <v>786.016150078634</v>
      </c>
      <c r="F100" s="6"/>
    </row>
    <row r="101">
      <c r="A101" s="4" t="s">
        <v>13</v>
      </c>
      <c r="B101" s="5" t="n">
        <v>7636</v>
      </c>
      <c r="C101" s="5" t="n">
        <v>64059</v>
      </c>
      <c r="D101" s="6" t="n">
        <v>28712333.39</v>
      </c>
      <c r="E101" s="6" t="n">
        <v>448.217009163427</v>
      </c>
      <c r="F101" s="6"/>
    </row>
    <row r="102">
      <c r="A102" s="4" t="s">
        <v>14</v>
      </c>
      <c r="B102" s="5" t="n">
        <v>20237</v>
      </c>
      <c r="C102" s="5" t="n">
        <v>156910</v>
      </c>
      <c r="D102" s="6" t="n">
        <v>87849166.32</v>
      </c>
      <c r="E102" s="6" t="n">
        <v>559.869774520426</v>
      </c>
      <c r="F102" s="6"/>
    </row>
    <row r="103">
      <c r="A103" s="4" t="s">
        <v>15</v>
      </c>
      <c r="B103" s="5" t="n">
        <v>10723</v>
      </c>
      <c r="C103" s="5" t="n">
        <v>10723</v>
      </c>
      <c r="D103" s="6" t="n">
        <v>3753094.27</v>
      </c>
      <c r="E103" s="6" t="n">
        <v>350.004128508813</v>
      </c>
      <c r="F103" s="6"/>
    </row>
    <row r="104">
      <c r="A104" s="10" t="s">
        <v>16</v>
      </c>
      <c r="B104" s="11" t="n">
        <v>1336</v>
      </c>
      <c r="C104" s="11" t="n">
        <v>1336</v>
      </c>
      <c r="D104" s="12" t="n">
        <v>467932.25</v>
      </c>
      <c r="E104" s="12" t="n">
        <v>350.24869011976</v>
      </c>
      <c r="F104" s="12"/>
    </row>
    <row r="105">
      <c r="A105" s="9" t="s">
        <v>30</v>
      </c>
      <c r="B105" s="7" t="n">
        <v>90503</v>
      </c>
      <c r="C105" s="7" t="n">
        <v>267815</v>
      </c>
      <c r="D105" s="8" t="n">
        <v>154473461.29</v>
      </c>
      <c r="E105" s="8" t="n">
        <v>576.791670705524</v>
      </c>
      <c r="F105" s="8" t="n">
        <v>154483855.943</v>
      </c>
    </row>
    <row r="106">
      <c r="A106" s="4" t="s">
        <v>11</v>
      </c>
      <c r="B106" s="5" t="n">
        <v>588</v>
      </c>
      <c r="C106" s="5" t="n">
        <v>2123</v>
      </c>
      <c r="D106" s="6" t="n">
        <v>1326431.13</v>
      </c>
      <c r="E106" s="6" t="n">
        <v>624.790923221856</v>
      </c>
      <c r="F106" s="6"/>
    </row>
    <row r="107">
      <c r="A107" s="4" t="s">
        <v>12</v>
      </c>
      <c r="B107" s="5" t="n">
        <v>58085</v>
      </c>
      <c r="C107" s="5" t="n">
        <v>58085</v>
      </c>
      <c r="D107" s="6" t="n">
        <v>44770428.26</v>
      </c>
      <c r="E107" s="6" t="n">
        <v>770.774352414565</v>
      </c>
      <c r="F107" s="6"/>
    </row>
    <row r="108">
      <c r="A108" s="4" t="s">
        <v>13</v>
      </c>
      <c r="B108" s="5" t="n">
        <v>5487</v>
      </c>
      <c r="C108" s="5" t="n">
        <v>60858</v>
      </c>
      <c r="D108" s="6" t="n">
        <v>31589321.65</v>
      </c>
      <c r="E108" s="6" t="n">
        <v>519.066049656578</v>
      </c>
      <c r="F108" s="6"/>
    </row>
    <row r="109">
      <c r="A109" s="4" t="s">
        <v>14</v>
      </c>
      <c r="B109" s="5" t="n">
        <v>16769</v>
      </c>
      <c r="C109" s="5" t="n">
        <v>137236</v>
      </c>
      <c r="D109" s="6" t="n">
        <v>73463064.18</v>
      </c>
      <c r="E109" s="6" t="n">
        <v>535.304615261302</v>
      </c>
      <c r="F109" s="6"/>
    </row>
    <row r="110">
      <c r="A110" s="4" t="s">
        <v>15</v>
      </c>
      <c r="B110" s="5" t="n">
        <v>8382</v>
      </c>
      <c r="C110" s="5" t="n">
        <v>8382</v>
      </c>
      <c r="D110" s="6" t="n">
        <v>2927607.88</v>
      </c>
      <c r="E110" s="6" t="n">
        <v>349.273190169411</v>
      </c>
      <c r="F110" s="6"/>
    </row>
    <row r="111">
      <c r="A111" s="10" t="s">
        <v>16</v>
      </c>
      <c r="B111" s="11" t="n">
        <v>1131</v>
      </c>
      <c r="C111" s="11" t="n">
        <v>1131</v>
      </c>
      <c r="D111" s="12" t="n">
        <v>396608.19</v>
      </c>
      <c r="E111" s="12" t="n">
        <v>350.670371352785</v>
      </c>
      <c r="F111" s="12"/>
    </row>
    <row r="112">
      <c r="A112" s="9" t="s">
        <v>31</v>
      </c>
      <c r="B112" s="7" t="n">
        <v>78493</v>
      </c>
      <c r="C112" s="7" t="n">
        <v>224678</v>
      </c>
      <c r="D112" s="8" t="n">
        <v>122469113.21</v>
      </c>
      <c r="E112" s="8" t="n">
        <v>545.087250242569</v>
      </c>
      <c r="F112" s="8" t="n">
        <v>122728119.62</v>
      </c>
    </row>
    <row r="113">
      <c r="A113" s="4" t="s">
        <v>11</v>
      </c>
      <c r="B113" s="5" t="n">
        <v>197</v>
      </c>
      <c r="C113" s="5" t="n">
        <v>888</v>
      </c>
      <c r="D113" s="6" t="n">
        <v>450418.82</v>
      </c>
      <c r="E113" s="6" t="n">
        <v>507.228400900901</v>
      </c>
      <c r="F113" s="6"/>
    </row>
    <row r="114">
      <c r="A114" s="4" t="s">
        <v>12</v>
      </c>
      <c r="B114" s="5" t="n">
        <v>51634</v>
      </c>
      <c r="C114" s="5" t="n">
        <v>51634</v>
      </c>
      <c r="D114" s="6" t="n">
        <v>39649032.57</v>
      </c>
      <c r="E114" s="6" t="n">
        <v>767.886132587055</v>
      </c>
      <c r="F114" s="6"/>
    </row>
    <row r="115">
      <c r="A115" s="4" t="s">
        <v>13</v>
      </c>
      <c r="B115" s="5" t="n">
        <v>4508</v>
      </c>
      <c r="C115" s="5" t="n">
        <v>56027</v>
      </c>
      <c r="D115" s="6" t="n">
        <v>22271330.89</v>
      </c>
      <c r="E115" s="6" t="n">
        <v>397.510680386242</v>
      </c>
      <c r="F115" s="6"/>
    </row>
    <row r="116">
      <c r="A116" s="4" t="s">
        <v>14</v>
      </c>
      <c r="B116" s="5" t="n">
        <v>13764</v>
      </c>
      <c r="C116" s="5" t="n">
        <v>107792</v>
      </c>
      <c r="D116" s="6" t="n">
        <v>57184434.18</v>
      </c>
      <c r="E116" s="6" t="n">
        <v>530.507219274158</v>
      </c>
      <c r="F116" s="6"/>
    </row>
    <row r="117">
      <c r="A117" s="4" t="s">
        <v>15</v>
      </c>
      <c r="B117" s="5" t="n">
        <v>7372</v>
      </c>
      <c r="C117" s="5" t="n">
        <v>7372</v>
      </c>
      <c r="D117" s="6" t="n">
        <v>2575635.62</v>
      </c>
      <c r="E117" s="6" t="n">
        <v>349.38084915898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44656</v>
      </c>
      <c r="C119" s="7" t="n">
        <v>84206</v>
      </c>
      <c r="D119" s="8" t="n">
        <v>29971813.39</v>
      </c>
      <c r="E119" s="8" t="n">
        <v>355.934415481082</v>
      </c>
      <c r="F119" s="8" t="n">
        <v>29988376.59</v>
      </c>
    </row>
    <row r="120">
      <c r="A120" s="4" t="s">
        <v>11</v>
      </c>
      <c r="B120" s="5" t="n">
        <v>148</v>
      </c>
      <c r="C120" s="5" t="n">
        <v>893</v>
      </c>
      <c r="D120" s="6" t="n">
        <v>199279.39</v>
      </c>
      <c r="E120" s="6" t="n">
        <v>223.157211646137</v>
      </c>
      <c r="F120" s="6"/>
    </row>
    <row r="121">
      <c r="A121" s="4" t="s">
        <v>12</v>
      </c>
      <c r="B121" s="5" t="n">
        <v>31356</v>
      </c>
      <c r="C121" s="5" t="n">
        <v>31356</v>
      </c>
      <c r="D121" s="6" t="n">
        <v>14194604.66</v>
      </c>
      <c r="E121" s="6" t="n">
        <v>452.691818471744</v>
      </c>
      <c r="F121" s="6"/>
    </row>
    <row r="122">
      <c r="A122" s="4" t="s">
        <v>13</v>
      </c>
      <c r="B122" s="5" t="n">
        <v>6893</v>
      </c>
      <c r="C122" s="5" t="n">
        <v>45721</v>
      </c>
      <c r="D122" s="6" t="n">
        <v>14304986.67</v>
      </c>
      <c r="E122" s="6" t="n">
        <v>312.875629798123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5533</v>
      </c>
      <c r="C124" s="5" t="n">
        <v>5533</v>
      </c>
      <c r="D124" s="6" t="n">
        <v>1129740.74</v>
      </c>
      <c r="E124" s="6" t="n">
        <v>204.182313392373</v>
      </c>
      <c r="F124" s="6"/>
    </row>
    <row r="125">
      <c r="A125" s="10" t="s">
        <v>16</v>
      </c>
      <c r="B125" s="11" t="n">
        <v>703</v>
      </c>
      <c r="C125" s="11" t="n">
        <v>703</v>
      </c>
      <c r="D125" s="12" t="n">
        <v>143201.93</v>
      </c>
      <c r="E125" s="12" t="n">
        <v>203.701180654339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>
      <c r="A133" s="9" t="s">
        <v>34</v>
      </c>
      <c r="B133" s="7" t="n">
        <v>46226</v>
      </c>
      <c r="C133" s="7" t="n">
        <v>95801</v>
      </c>
      <c r="D133" s="8" t="n">
        <v>35134595.22</v>
      </c>
      <c r="E133" s="8" t="n">
        <v>366.745599941545</v>
      </c>
      <c r="F133" s="8" t="n">
        <v>35147648.18</v>
      </c>
    </row>
    <row r="134">
      <c r="A134" s="4" t="s">
        <v>11</v>
      </c>
      <c r="B134" s="5" t="n">
        <v>119</v>
      </c>
      <c r="C134" s="5" t="n">
        <v>276</v>
      </c>
      <c r="D134" s="6" t="n">
        <v>107735.15</v>
      </c>
      <c r="E134" s="6" t="n">
        <v>390.344746376812</v>
      </c>
      <c r="F134" s="6"/>
    </row>
    <row r="135">
      <c r="A135" s="4" t="s">
        <v>12</v>
      </c>
      <c r="B135" s="5" t="n">
        <v>33320</v>
      </c>
      <c r="C135" s="5" t="n">
        <v>33320</v>
      </c>
      <c r="D135" s="6" t="n">
        <v>14831476.31</v>
      </c>
      <c r="E135" s="6" t="n">
        <v>445.122338235294</v>
      </c>
      <c r="F135" s="6"/>
    </row>
    <row r="136">
      <c r="A136" s="4" t="s">
        <v>13</v>
      </c>
      <c r="B136" s="5" t="n">
        <v>6675</v>
      </c>
      <c r="C136" s="5" t="n">
        <v>56115</v>
      </c>
      <c r="D136" s="6" t="n">
        <v>18952100.63</v>
      </c>
      <c r="E136" s="6" t="n">
        <v>337.736801746414</v>
      </c>
      <c r="F136" s="6"/>
    </row>
    <row r="137">
      <c r="A137" s="4" t="s">
        <v>14</v>
      </c>
      <c r="B137" s="5" t="n">
        <v>0</v>
      </c>
      <c r="C137" s="5" t="n">
        <v>0</v>
      </c>
      <c r="D137" s="6" t="n">
        <v>0</v>
      </c>
      <c r="E137" s="6" t="n">
        <v>0</v>
      </c>
      <c r="F137" s="6"/>
    </row>
    <row r="138">
      <c r="A138" s="4" t="s">
        <v>15</v>
      </c>
      <c r="B138" s="5" t="n">
        <v>5429</v>
      </c>
      <c r="C138" s="5" t="n">
        <v>5429</v>
      </c>
      <c r="D138" s="6" t="n">
        <v>1108651.13</v>
      </c>
      <c r="E138" s="6" t="n">
        <v>204.209086387917</v>
      </c>
      <c r="F138" s="6"/>
    </row>
    <row r="139">
      <c r="A139" s="10" t="s">
        <v>16</v>
      </c>
      <c r="B139" s="11" t="n">
        <v>661</v>
      </c>
      <c r="C139" s="11" t="n">
        <v>661</v>
      </c>
      <c r="D139" s="12" t="n">
        <v>134632</v>
      </c>
      <c r="E139" s="12" t="n">
        <v>203.679273827534</v>
      </c>
      <c r="F139" s="12"/>
    </row>
    <row r="140">
      <c r="A140" s="9" t="s">
        <v>35</v>
      </c>
      <c r="B140" s="7" t="n">
        <v>51582</v>
      </c>
      <c r="C140" s="7" t="n">
        <v>123817</v>
      </c>
      <c r="D140" s="8" t="n">
        <v>43487996.22</v>
      </c>
      <c r="E140" s="8" t="n">
        <v>351.227991471284</v>
      </c>
      <c r="F140" s="8" t="n">
        <v>43540396.64</v>
      </c>
    </row>
    <row r="141">
      <c r="A141" s="4" t="s">
        <v>11</v>
      </c>
      <c r="B141" s="5" t="n">
        <v>203</v>
      </c>
      <c r="C141" s="5" t="n">
        <v>809</v>
      </c>
      <c r="D141" s="6" t="n">
        <v>293232.72</v>
      </c>
      <c r="E141" s="6" t="n">
        <v>362.463189122373</v>
      </c>
      <c r="F141" s="6"/>
    </row>
    <row r="142">
      <c r="A142" s="4" t="s">
        <v>12</v>
      </c>
      <c r="B142" s="5" t="n">
        <v>37466</v>
      </c>
      <c r="C142" s="5" t="n">
        <v>37466</v>
      </c>
      <c r="D142" s="6" t="n">
        <v>16839598.97</v>
      </c>
      <c r="E142" s="6" t="n">
        <v>449.463486094059</v>
      </c>
      <c r="F142" s="6"/>
    </row>
    <row r="143">
      <c r="A143" s="4" t="s">
        <v>13</v>
      </c>
      <c r="B143" s="5" t="n">
        <v>6996</v>
      </c>
      <c r="C143" s="5" t="n">
        <v>78649</v>
      </c>
      <c r="D143" s="6" t="n">
        <v>24950330.61</v>
      </c>
      <c r="E143" s="6" t="n">
        <v>317.236463400679</v>
      </c>
      <c r="F143" s="6"/>
    </row>
    <row r="144">
      <c r="A144" s="4" t="s">
        <v>14</v>
      </c>
      <c r="B144" s="5" t="n">
        <v>0</v>
      </c>
      <c r="C144" s="5" t="n">
        <v>0</v>
      </c>
      <c r="D144" s="6" t="n">
        <v>0</v>
      </c>
      <c r="E144" s="6" t="n">
        <v>0</v>
      </c>
      <c r="F144" s="6"/>
    </row>
    <row r="145">
      <c r="A145" s="4" t="s">
        <v>15</v>
      </c>
      <c r="B145" s="5" t="n">
        <v>6183</v>
      </c>
      <c r="C145" s="5" t="n">
        <v>6183</v>
      </c>
      <c r="D145" s="6" t="n">
        <v>1260483.41</v>
      </c>
      <c r="E145" s="6" t="n">
        <v>203.862754326379</v>
      </c>
      <c r="F145" s="6"/>
    </row>
    <row r="146">
      <c r="A146" s="10" t="s">
        <v>16</v>
      </c>
      <c r="B146" s="11" t="n">
        <v>710</v>
      </c>
      <c r="C146" s="11" t="n">
        <v>710</v>
      </c>
      <c r="D146" s="12" t="n">
        <v>144350.51</v>
      </c>
      <c r="E146" s="12" t="n">
        <v>203.310577464789</v>
      </c>
      <c r="F146" s="12"/>
    </row>
    <row r="147">
      <c r="A147" s="9" t="s">
        <v>36</v>
      </c>
      <c r="B147" s="7" t="n">
        <v>60072</v>
      </c>
      <c r="C147" s="7" t="n">
        <v>121788</v>
      </c>
      <c r="D147" s="8" t="n">
        <v>56888558.02</v>
      </c>
      <c r="E147" s="8" t="n">
        <v>467.111357605019</v>
      </c>
      <c r="F147" s="8" t="n">
        <v>56893855.66</v>
      </c>
    </row>
    <row r="148">
      <c r="A148" s="4" t="s">
        <v>11</v>
      </c>
      <c r="B148" s="5" t="n">
        <v>1057</v>
      </c>
      <c r="C148" s="5" t="n">
        <v>6079</v>
      </c>
      <c r="D148" s="6" t="n">
        <v>1758224.87</v>
      </c>
      <c r="E148" s="6" t="n">
        <v>289.229292646817</v>
      </c>
      <c r="F148" s="6"/>
    </row>
    <row r="149">
      <c r="A149" s="4" t="s">
        <v>12</v>
      </c>
      <c r="B149" s="5" t="n">
        <v>41958</v>
      </c>
      <c r="C149" s="5" t="n">
        <v>41958</v>
      </c>
      <c r="D149" s="6" t="n">
        <v>29011534.53</v>
      </c>
      <c r="E149" s="6" t="n">
        <v>691.442264407264</v>
      </c>
      <c r="F149" s="6"/>
    </row>
    <row r="150">
      <c r="A150" s="4" t="s">
        <v>13</v>
      </c>
      <c r="B150" s="5" t="n">
        <v>9595</v>
      </c>
      <c r="C150" s="5" t="n">
        <v>66324</v>
      </c>
      <c r="D150" s="6" t="n">
        <v>23835729.75</v>
      </c>
      <c r="E150" s="6" t="n">
        <v>359.383175773476</v>
      </c>
      <c r="F150" s="6"/>
    </row>
    <row r="151">
      <c r="A151" s="4" t="s">
        <v>14</v>
      </c>
      <c r="B151" s="5" t="n">
        <v>0</v>
      </c>
      <c r="C151" s="5" t="n">
        <v>0</v>
      </c>
      <c r="D151" s="6" t="n">
        <v>0</v>
      </c>
      <c r="E151" s="6" t="n">
        <v>0</v>
      </c>
      <c r="F151" s="6"/>
    </row>
    <row r="152">
      <c r="A152" s="4" t="s">
        <v>15</v>
      </c>
      <c r="B152" s="5" t="n">
        <v>6736</v>
      </c>
      <c r="C152" s="5" t="n">
        <v>6736</v>
      </c>
      <c r="D152" s="6" t="n">
        <v>2070149.19</v>
      </c>
      <c r="E152" s="6" t="n">
        <v>307.326186163895</v>
      </c>
      <c r="F152" s="6"/>
    </row>
    <row r="153">
      <c r="A153" s="10" t="s">
        <v>16</v>
      </c>
      <c r="B153" s="11" t="n">
        <v>691</v>
      </c>
      <c r="C153" s="11" t="n">
        <v>691</v>
      </c>
      <c r="D153" s="12" t="n">
        <v>212919.68</v>
      </c>
      <c r="E153" s="12" t="n">
        <v>308.132677279305</v>
      </c>
      <c r="F153" s="12"/>
    </row>
    <row r="154">
      <c r="A154" s="9" t="s">
        <v>37</v>
      </c>
      <c r="B154" s="7" t="n">
        <v>55709</v>
      </c>
      <c r="C154" s="7" t="n">
        <v>107006</v>
      </c>
      <c r="D154" s="8" t="n">
        <v>58474049.12</v>
      </c>
      <c r="E154" s="8" t="n">
        <v>546.455797992636</v>
      </c>
      <c r="F154" s="8" t="n">
        <v>59482220.92</v>
      </c>
    </row>
    <row r="155">
      <c r="A155" s="4" t="s">
        <v>11</v>
      </c>
      <c r="B155" s="5" t="n">
        <v>797</v>
      </c>
      <c r="C155" s="5" t="n">
        <v>4219</v>
      </c>
      <c r="D155" s="6" t="n">
        <v>2277637.06</v>
      </c>
      <c r="E155" s="6" t="n">
        <v>539.852348897843</v>
      </c>
      <c r="F155" s="6"/>
    </row>
    <row r="156">
      <c r="A156" s="4" t="s">
        <v>12</v>
      </c>
      <c r="B156" s="5" t="n">
        <v>38219</v>
      </c>
      <c r="C156" s="5" t="n">
        <v>38219</v>
      </c>
      <c r="D156" s="6" t="n">
        <v>27545602.9</v>
      </c>
      <c r="E156" s="6" t="n">
        <v>720.730602579869</v>
      </c>
      <c r="F156" s="6"/>
    </row>
    <row r="157">
      <c r="A157" s="4" t="s">
        <v>13</v>
      </c>
      <c r="B157" s="5" t="n">
        <v>5483</v>
      </c>
      <c r="C157" s="5" t="n">
        <v>40543</v>
      </c>
      <c r="D157" s="6" t="n">
        <v>16386692.37</v>
      </c>
      <c r="E157" s="6" t="n">
        <v>404.180558172804</v>
      </c>
      <c r="F157" s="6"/>
    </row>
    <row r="158">
      <c r="A158" s="4" t="s">
        <v>14</v>
      </c>
      <c r="B158" s="5" t="n">
        <v>4292</v>
      </c>
      <c r="C158" s="5" t="n">
        <v>17113</v>
      </c>
      <c r="D158" s="6" t="n">
        <v>10135657.25</v>
      </c>
      <c r="E158" s="6" t="n">
        <v>592.278224157074</v>
      </c>
      <c r="F158" s="6"/>
    </row>
    <row r="159">
      <c r="A159" s="4" t="s">
        <v>15</v>
      </c>
      <c r="B159" s="5" t="n">
        <v>6335</v>
      </c>
      <c r="C159" s="5" t="n">
        <v>6335</v>
      </c>
      <c r="D159" s="6" t="n">
        <v>1951634.48</v>
      </c>
      <c r="E159" s="6" t="n">
        <v>308.071741120758</v>
      </c>
      <c r="F159" s="6"/>
    </row>
    <row r="160">
      <c r="A160" s="10" t="s">
        <v>16</v>
      </c>
      <c r="B160" s="11" t="n">
        <v>577</v>
      </c>
      <c r="C160" s="11" t="n">
        <v>577</v>
      </c>
      <c r="D160" s="12" t="n">
        <v>176825.06</v>
      </c>
      <c r="E160" s="12" t="n">
        <v>306.455909878683</v>
      </c>
      <c r="F160" s="12"/>
    </row>
    <row r="161" ht="25" customHeight="1">
      <c r="A161" s="2" t="s">
        <v>3</v>
      </c>
      <c r="B161" s="2"/>
      <c r="C161" s="2"/>
      <c r="D161" s="2"/>
      <c r="E161" s="2"/>
      <c r="F161" s="2"/>
    </row>
    <row r="163">
      <c r="A163" s="13" t="str">
        <f>=HYPERLINK("#'Obsah'!A1", "Späť na obsah dátovej prílohy")</f>
      </c>
      <c r="B163" s="14"/>
    </row>
  </sheetData>
  <mergeCells count="4">
    <mergeCell ref="A2:F2"/>
    <mergeCell ref="A4:F4"/>
    <mergeCell ref="A161:F161"/>
    <mergeCell ref="A163:B163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2013</v>
      </c>
      <c r="C10" s="145" t="n">
        <v>1563</v>
      </c>
      <c r="D10" s="145" t="n">
        <v>326</v>
      </c>
      <c r="E10" s="145" t="n">
        <v>50</v>
      </c>
      <c r="F10" s="145" t="n">
        <v>13</v>
      </c>
      <c r="G10" s="145" t="n">
        <v>61</v>
      </c>
    </row>
    <row r="11">
      <c r="A11" s="4" t="s">
        <v>12</v>
      </c>
      <c r="B11" s="145" t="n">
        <v>46899</v>
      </c>
      <c r="C11" s="145" t="n">
        <v>44982</v>
      </c>
      <c r="D11" s="145" t="n">
        <v>324</v>
      </c>
      <c r="E11" s="145" t="n">
        <v>8</v>
      </c>
      <c r="F11" s="145" t="n">
        <v>2</v>
      </c>
      <c r="G11" s="145" t="n">
        <v>1583</v>
      </c>
    </row>
    <row r="12">
      <c r="A12" s="4" t="s">
        <v>13</v>
      </c>
      <c r="B12" s="145" t="n">
        <v>5907</v>
      </c>
      <c r="C12" s="145" t="n">
        <v>4176</v>
      </c>
      <c r="D12" s="145" t="n">
        <v>1258</v>
      </c>
      <c r="E12" s="145" t="n">
        <v>225</v>
      </c>
      <c r="F12" s="145" t="n">
        <v>101</v>
      </c>
      <c r="G12" s="145" t="n">
        <v>147</v>
      </c>
    </row>
    <row r="13">
      <c r="A13" s="4" t="s">
        <v>14</v>
      </c>
      <c r="B13" s="145" t="n">
        <v>17792</v>
      </c>
      <c r="C13" s="145" t="n">
        <v>13140</v>
      </c>
      <c r="D13" s="145" t="n">
        <v>3505</v>
      </c>
      <c r="E13" s="145" t="n">
        <v>586</v>
      </c>
      <c r="F13" s="145" t="n">
        <v>137</v>
      </c>
      <c r="G13" s="145" t="n">
        <v>424</v>
      </c>
    </row>
    <row r="14">
      <c r="A14" s="4" t="s">
        <v>15</v>
      </c>
      <c r="B14" s="145" t="n">
        <v>9886</v>
      </c>
      <c r="C14" s="145" t="n">
        <v>9467</v>
      </c>
      <c r="D14" s="145" t="n">
        <v>14</v>
      </c>
      <c r="E14" s="145" t="n">
        <v>0</v>
      </c>
      <c r="F14" s="145" t="n">
        <v>0</v>
      </c>
      <c r="G14" s="145" t="n">
        <v>405</v>
      </c>
    </row>
    <row r="15">
      <c r="A15" s="4" t="s">
        <v>16</v>
      </c>
      <c r="B15" s="145" t="n">
        <v>1083</v>
      </c>
      <c r="C15" s="145" t="n">
        <v>140</v>
      </c>
      <c r="D15" s="145" t="n">
        <v>2</v>
      </c>
      <c r="E15" s="145" t="n">
        <v>0</v>
      </c>
      <c r="F15" s="145" t="n">
        <v>0</v>
      </c>
      <c r="G15" s="145" t="n">
        <v>941</v>
      </c>
    </row>
    <row r="16">
      <c r="A16" s="49" t="s">
        <v>256</v>
      </c>
      <c r="B16" s="147" t="n">
        <v>83580</v>
      </c>
      <c r="C16" s="147" t="n">
        <v>73468</v>
      </c>
      <c r="D16" s="147" t="n">
        <v>5429</v>
      </c>
      <c r="E16" s="147" t="n">
        <v>869</v>
      </c>
      <c r="F16" s="147" t="n">
        <v>253</v>
      </c>
      <c r="G16" s="147" t="n">
        <v>3561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10671</v>
      </c>
      <c r="C18" s="145" t="n">
        <v>3512</v>
      </c>
      <c r="D18" s="145" t="n">
        <v>2591</v>
      </c>
      <c r="E18" s="145" t="n">
        <v>1897</v>
      </c>
      <c r="F18" s="145" t="n">
        <v>2541</v>
      </c>
      <c r="G18" s="145" t="n">
        <v>130</v>
      </c>
    </row>
    <row r="19">
      <c r="A19" s="4" t="s">
        <v>12</v>
      </c>
      <c r="B19" s="145" t="n">
        <v>46785</v>
      </c>
      <c r="C19" s="145" t="n">
        <v>44877</v>
      </c>
      <c r="D19" s="145" t="n">
        <v>322</v>
      </c>
      <c r="E19" s="145" t="n">
        <v>8</v>
      </c>
      <c r="F19" s="145" t="n">
        <v>2</v>
      </c>
      <c r="G19" s="145" t="n">
        <v>1576</v>
      </c>
    </row>
    <row r="20">
      <c r="A20" s="4" t="s">
        <v>13</v>
      </c>
      <c r="B20" s="145" t="n">
        <v>41790</v>
      </c>
      <c r="C20" s="145" t="n">
        <v>10106</v>
      </c>
      <c r="D20" s="145" t="n">
        <v>11213</v>
      </c>
      <c r="E20" s="145" t="n">
        <v>8196</v>
      </c>
      <c r="F20" s="145" t="n">
        <v>11257</v>
      </c>
      <c r="G20" s="145" t="n">
        <v>1018</v>
      </c>
    </row>
    <row r="21">
      <c r="A21" s="4" t="s">
        <v>14</v>
      </c>
      <c r="B21" s="145" t="n">
        <v>152123</v>
      </c>
      <c r="C21" s="145" t="n">
        <v>33622</v>
      </c>
      <c r="D21" s="145" t="n">
        <v>39358</v>
      </c>
      <c r="E21" s="145" t="n">
        <v>35592</v>
      </c>
      <c r="F21" s="145" t="n">
        <v>40632</v>
      </c>
      <c r="G21" s="145" t="n">
        <v>2919</v>
      </c>
    </row>
    <row r="22">
      <c r="A22" s="4" t="s">
        <v>15</v>
      </c>
      <c r="B22" s="145" t="n">
        <v>9872</v>
      </c>
      <c r="C22" s="145" t="n">
        <v>9453</v>
      </c>
      <c r="D22" s="145" t="n">
        <v>14</v>
      </c>
      <c r="E22" s="145" t="n">
        <v>0</v>
      </c>
      <c r="F22" s="145" t="n">
        <v>0</v>
      </c>
      <c r="G22" s="145" t="n">
        <v>405</v>
      </c>
    </row>
    <row r="23">
      <c r="A23" s="4" t="s">
        <v>16</v>
      </c>
      <c r="B23" s="145" t="n">
        <v>1083</v>
      </c>
      <c r="C23" s="145" t="n">
        <v>140</v>
      </c>
      <c r="D23" s="145" t="n">
        <v>2</v>
      </c>
      <c r="E23" s="145" t="n">
        <v>0</v>
      </c>
      <c r="F23" s="145" t="n">
        <v>0</v>
      </c>
      <c r="G23" s="145" t="n">
        <v>941</v>
      </c>
    </row>
    <row r="24">
      <c r="A24" s="49" t="s">
        <v>256</v>
      </c>
      <c r="B24" s="147" t="n">
        <v>262324</v>
      </c>
      <c r="C24" s="147" t="n">
        <v>101710</v>
      </c>
      <c r="D24" s="147" t="n">
        <v>53500</v>
      </c>
      <c r="E24" s="147" t="n">
        <v>45693</v>
      </c>
      <c r="F24" s="147" t="n">
        <v>54432</v>
      </c>
      <c r="G24" s="147" t="n">
        <v>6989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3492772.31</v>
      </c>
      <c r="C26" s="146" t="n">
        <v>1227025.77</v>
      </c>
      <c r="D26" s="146" t="n">
        <v>1154687.81</v>
      </c>
      <c r="E26" s="146" t="n">
        <v>615531.15</v>
      </c>
      <c r="F26" s="146" t="n">
        <v>445876.27</v>
      </c>
      <c r="G26" s="146" t="n">
        <v>49651.31</v>
      </c>
    </row>
    <row r="27">
      <c r="A27" s="4" t="s">
        <v>12</v>
      </c>
      <c r="B27" s="146" t="n">
        <v>31201134.18</v>
      </c>
      <c r="C27" s="146" t="n">
        <v>29957187.19</v>
      </c>
      <c r="D27" s="146" t="n">
        <v>191790.74</v>
      </c>
      <c r="E27" s="146" t="n">
        <v>4500</v>
      </c>
      <c r="F27" s="146" t="n">
        <v>1080</v>
      </c>
      <c r="G27" s="146" t="n">
        <v>1046576.25</v>
      </c>
    </row>
    <row r="28">
      <c r="A28" s="4" t="s">
        <v>13</v>
      </c>
      <c r="B28" s="146" t="n">
        <v>16839737.5</v>
      </c>
      <c r="C28" s="146" t="n">
        <v>4628642.58</v>
      </c>
      <c r="D28" s="146" t="n">
        <v>5625062.43</v>
      </c>
      <c r="E28" s="146" t="n">
        <v>3820845.27</v>
      </c>
      <c r="F28" s="146" t="n">
        <v>2412416.43</v>
      </c>
      <c r="G28" s="146" t="n">
        <v>352770.79</v>
      </c>
    </row>
    <row r="29">
      <c r="A29" s="4" t="s">
        <v>14</v>
      </c>
      <c r="B29" s="146" t="n">
        <v>65579633.1</v>
      </c>
      <c r="C29" s="146" t="n">
        <v>15068142.99</v>
      </c>
      <c r="D29" s="146" t="n">
        <v>18108578.1</v>
      </c>
      <c r="E29" s="146" t="n">
        <v>15087181.14</v>
      </c>
      <c r="F29" s="146" t="n">
        <v>16071312.51</v>
      </c>
      <c r="G29" s="146" t="n">
        <v>1244418.36</v>
      </c>
    </row>
    <row r="30">
      <c r="A30" s="4" t="s">
        <v>15</v>
      </c>
      <c r="B30" s="146" t="n">
        <v>3016546.37</v>
      </c>
      <c r="C30" s="146" t="n">
        <v>2889714.17</v>
      </c>
      <c r="D30" s="146" t="n">
        <v>4235</v>
      </c>
      <c r="E30" s="146" t="n">
        <v>0</v>
      </c>
      <c r="F30" s="146" t="n">
        <v>0</v>
      </c>
      <c r="G30" s="146" t="n">
        <v>122597.2</v>
      </c>
    </row>
    <row r="31">
      <c r="A31" s="4" t="s">
        <v>16</v>
      </c>
      <c r="B31" s="146" t="n">
        <v>331022.79</v>
      </c>
      <c r="C31" s="146" t="n">
        <v>42751.47</v>
      </c>
      <c r="D31" s="146" t="n">
        <v>630</v>
      </c>
      <c r="E31" s="146" t="n">
        <v>0</v>
      </c>
      <c r="F31" s="146" t="n">
        <v>0</v>
      </c>
      <c r="G31" s="146" t="n">
        <v>287641.32</v>
      </c>
    </row>
    <row r="32">
      <c r="A32" s="49" t="s">
        <v>256</v>
      </c>
      <c r="B32" s="148" t="n">
        <v>120460846.25</v>
      </c>
      <c r="C32" s="148" t="n">
        <v>53813464.17</v>
      </c>
      <c r="D32" s="148" t="n">
        <v>25084984.08</v>
      </c>
      <c r="E32" s="148" t="n">
        <v>19528057.56</v>
      </c>
      <c r="F32" s="148" t="n">
        <v>18930685.21</v>
      </c>
      <c r="G32" s="148" t="n">
        <v>3103655.23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3377</v>
      </c>
      <c r="C10" s="149" t="n">
        <v>2648</v>
      </c>
      <c r="D10" s="149" t="n">
        <v>531</v>
      </c>
      <c r="E10" s="149" t="n">
        <v>86</v>
      </c>
      <c r="F10" s="149" t="n">
        <v>22</v>
      </c>
      <c r="G10" s="149" t="n">
        <v>90</v>
      </c>
    </row>
    <row r="11">
      <c r="A11" s="4" t="s">
        <v>12</v>
      </c>
      <c r="B11" s="149" t="n">
        <v>65229</v>
      </c>
      <c r="C11" s="149" t="n">
        <v>62563</v>
      </c>
      <c r="D11" s="149" t="n">
        <v>450</v>
      </c>
      <c r="E11" s="149" t="n">
        <v>12</v>
      </c>
      <c r="F11" s="149" t="n">
        <v>2</v>
      </c>
      <c r="G11" s="149" t="n">
        <v>2202</v>
      </c>
    </row>
    <row r="12">
      <c r="A12" s="4" t="s">
        <v>13</v>
      </c>
      <c r="B12" s="149" t="n">
        <v>7615</v>
      </c>
      <c r="C12" s="149" t="n">
        <v>5496</v>
      </c>
      <c r="D12" s="149" t="n">
        <v>1559</v>
      </c>
      <c r="E12" s="149" t="n">
        <v>279</v>
      </c>
      <c r="F12" s="149" t="n">
        <v>97</v>
      </c>
      <c r="G12" s="149" t="n">
        <v>184</v>
      </c>
    </row>
    <row r="13">
      <c r="A13" s="4" t="s">
        <v>14</v>
      </c>
      <c r="B13" s="149" t="n">
        <v>24292</v>
      </c>
      <c r="C13" s="149" t="n">
        <v>17759</v>
      </c>
      <c r="D13" s="149" t="n">
        <v>4942</v>
      </c>
      <c r="E13" s="149" t="n">
        <v>823</v>
      </c>
      <c r="F13" s="149" t="n">
        <v>181</v>
      </c>
      <c r="G13" s="149" t="n">
        <v>587</v>
      </c>
    </row>
    <row r="14">
      <c r="A14" s="4" t="s">
        <v>15</v>
      </c>
      <c r="B14" s="149" t="n">
        <v>15913</v>
      </c>
      <c r="C14" s="149" t="n">
        <v>15250</v>
      </c>
      <c r="D14" s="149" t="n">
        <v>24</v>
      </c>
      <c r="E14" s="149" t="n">
        <v>0</v>
      </c>
      <c r="F14" s="149" t="n">
        <v>0</v>
      </c>
      <c r="G14" s="149" t="n">
        <v>639</v>
      </c>
    </row>
    <row r="15">
      <c r="A15" s="4" t="s">
        <v>16</v>
      </c>
      <c r="B15" s="149" t="n">
        <v>1411</v>
      </c>
      <c r="C15" s="149" t="n">
        <v>174</v>
      </c>
      <c r="D15" s="149" t="n">
        <v>3</v>
      </c>
      <c r="E15" s="149" t="n">
        <v>0</v>
      </c>
      <c r="F15" s="149" t="n">
        <v>0</v>
      </c>
      <c r="G15" s="149" t="n">
        <v>1234</v>
      </c>
    </row>
    <row r="16">
      <c r="A16" s="49" t="s">
        <v>256</v>
      </c>
      <c r="B16" s="151" t="n">
        <v>117837</v>
      </c>
      <c r="C16" s="151" t="n">
        <v>103890</v>
      </c>
      <c r="D16" s="151" t="n">
        <v>7509</v>
      </c>
      <c r="E16" s="151" t="n">
        <v>1200</v>
      </c>
      <c r="F16" s="151" t="n">
        <v>302</v>
      </c>
      <c r="G16" s="151" t="n">
        <v>4936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19733</v>
      </c>
      <c r="C18" s="149" t="n">
        <v>6182</v>
      </c>
      <c r="D18" s="149" t="n">
        <v>4341</v>
      </c>
      <c r="E18" s="149" t="n">
        <v>3367</v>
      </c>
      <c r="F18" s="149" t="n">
        <v>5633</v>
      </c>
      <c r="G18" s="149" t="n">
        <v>210</v>
      </c>
    </row>
    <row r="19">
      <c r="A19" s="4" t="s">
        <v>12</v>
      </c>
      <c r="B19" s="149" t="n">
        <v>65054</v>
      </c>
      <c r="C19" s="149" t="n">
        <v>62397</v>
      </c>
      <c r="D19" s="149" t="n">
        <v>447</v>
      </c>
      <c r="E19" s="149" t="n">
        <v>12</v>
      </c>
      <c r="F19" s="149" t="n">
        <v>2</v>
      </c>
      <c r="G19" s="149" t="n">
        <v>2196</v>
      </c>
    </row>
    <row r="20">
      <c r="A20" s="4" t="s">
        <v>13</v>
      </c>
      <c r="B20" s="149" t="n">
        <v>48726</v>
      </c>
      <c r="C20" s="149" t="n">
        <v>13333</v>
      </c>
      <c r="D20" s="149" t="n">
        <v>14019</v>
      </c>
      <c r="E20" s="149" t="n">
        <v>10244</v>
      </c>
      <c r="F20" s="149" t="n">
        <v>10489</v>
      </c>
      <c r="G20" s="149" t="n">
        <v>641</v>
      </c>
    </row>
    <row r="21">
      <c r="A21" s="4" t="s">
        <v>14</v>
      </c>
      <c r="B21" s="149" t="n">
        <v>209987</v>
      </c>
      <c r="C21" s="149" t="n">
        <v>46300</v>
      </c>
      <c r="D21" s="149" t="n">
        <v>57838</v>
      </c>
      <c r="E21" s="149" t="n">
        <v>52234</v>
      </c>
      <c r="F21" s="149" t="n">
        <v>48782</v>
      </c>
      <c r="G21" s="149" t="n">
        <v>4833</v>
      </c>
    </row>
    <row r="22">
      <c r="A22" s="4" t="s">
        <v>15</v>
      </c>
      <c r="B22" s="149" t="n">
        <v>15896</v>
      </c>
      <c r="C22" s="149" t="n">
        <v>15234</v>
      </c>
      <c r="D22" s="149" t="n">
        <v>24</v>
      </c>
      <c r="E22" s="149" t="n">
        <v>0</v>
      </c>
      <c r="F22" s="149" t="n">
        <v>0</v>
      </c>
      <c r="G22" s="149" t="n">
        <v>638</v>
      </c>
    </row>
    <row r="23">
      <c r="A23" s="4" t="s">
        <v>16</v>
      </c>
      <c r="B23" s="149" t="n">
        <v>1411</v>
      </c>
      <c r="C23" s="149" t="n">
        <v>174</v>
      </c>
      <c r="D23" s="149" t="n">
        <v>3</v>
      </c>
      <c r="E23" s="149" t="n">
        <v>0</v>
      </c>
      <c r="F23" s="149" t="n">
        <v>0</v>
      </c>
      <c r="G23" s="149" t="n">
        <v>1234</v>
      </c>
    </row>
    <row r="24">
      <c r="A24" s="49" t="s">
        <v>256</v>
      </c>
      <c r="B24" s="151" t="n">
        <v>360807</v>
      </c>
      <c r="C24" s="151" t="n">
        <v>143620</v>
      </c>
      <c r="D24" s="151" t="n">
        <v>76672</v>
      </c>
      <c r="E24" s="151" t="n">
        <v>65857</v>
      </c>
      <c r="F24" s="151" t="n">
        <v>64906</v>
      </c>
      <c r="G24" s="151" t="n">
        <v>9752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11292544.11</v>
      </c>
      <c r="C26" s="150" t="n">
        <v>3007274.6</v>
      </c>
      <c r="D26" s="150" t="n">
        <v>2394911</v>
      </c>
      <c r="E26" s="150" t="n">
        <v>2133620.83</v>
      </c>
      <c r="F26" s="150" t="n">
        <v>3652774.31</v>
      </c>
      <c r="G26" s="150" t="n">
        <v>103963.37</v>
      </c>
    </row>
    <row r="27">
      <c r="A27" s="4" t="s">
        <v>12</v>
      </c>
      <c r="B27" s="150" t="n">
        <v>47740539.41</v>
      </c>
      <c r="C27" s="150" t="n">
        <v>45801568.47</v>
      </c>
      <c r="D27" s="150" t="n">
        <v>307404.49</v>
      </c>
      <c r="E27" s="150" t="n">
        <v>8174.78</v>
      </c>
      <c r="F27" s="150" t="n">
        <v>1080</v>
      </c>
      <c r="G27" s="150" t="n">
        <v>1622311.67</v>
      </c>
    </row>
    <row r="28">
      <c r="A28" s="4" t="s">
        <v>13</v>
      </c>
      <c r="B28" s="150" t="n">
        <v>22509121.43</v>
      </c>
      <c r="C28" s="150" t="n">
        <v>6558517.94</v>
      </c>
      <c r="D28" s="150" t="n">
        <v>7181918.15</v>
      </c>
      <c r="E28" s="150" t="n">
        <v>5312081.56</v>
      </c>
      <c r="F28" s="150" t="n">
        <v>3151188.54</v>
      </c>
      <c r="G28" s="150" t="n">
        <v>305415.24</v>
      </c>
    </row>
    <row r="29">
      <c r="A29" s="4" t="s">
        <v>14</v>
      </c>
      <c r="B29" s="150" t="n">
        <v>101343520.08</v>
      </c>
      <c r="C29" s="150" t="n">
        <v>23516710.83</v>
      </c>
      <c r="D29" s="150" t="n">
        <v>30064383.48</v>
      </c>
      <c r="E29" s="150" t="n">
        <v>24316306.27</v>
      </c>
      <c r="F29" s="150" t="n">
        <v>21172919.03</v>
      </c>
      <c r="G29" s="150" t="n">
        <v>2273200.47</v>
      </c>
    </row>
    <row r="30">
      <c r="A30" s="4" t="s">
        <v>15</v>
      </c>
      <c r="B30" s="150" t="n">
        <v>4902667.58</v>
      </c>
      <c r="C30" s="150" t="n">
        <v>4699153.52</v>
      </c>
      <c r="D30" s="150" t="n">
        <v>7016.39</v>
      </c>
      <c r="E30" s="150" t="n">
        <v>0</v>
      </c>
      <c r="F30" s="150" t="n">
        <v>0</v>
      </c>
      <c r="G30" s="150" t="n">
        <v>196497.67</v>
      </c>
    </row>
    <row r="31">
      <c r="A31" s="4" t="s">
        <v>16</v>
      </c>
      <c r="B31" s="150" t="n">
        <v>433120.45</v>
      </c>
      <c r="C31" s="150" t="n">
        <v>54109.73</v>
      </c>
      <c r="D31" s="150" t="n">
        <v>945</v>
      </c>
      <c r="E31" s="150" t="n">
        <v>0</v>
      </c>
      <c r="F31" s="150" t="n">
        <v>0</v>
      </c>
      <c r="G31" s="150" t="n">
        <v>378065.72</v>
      </c>
    </row>
    <row r="32">
      <c r="A32" s="49" t="s">
        <v>256</v>
      </c>
      <c r="B32" s="152" t="n">
        <v>188221513.06</v>
      </c>
      <c r="C32" s="152" t="n">
        <v>83637335.09</v>
      </c>
      <c r="D32" s="152" t="n">
        <v>39956578.51</v>
      </c>
      <c r="E32" s="152" t="n">
        <v>31770183.44</v>
      </c>
      <c r="F32" s="152" t="n">
        <v>27977961.88</v>
      </c>
      <c r="G32" s="152" t="n">
        <v>4879454.14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3174</v>
      </c>
      <c r="C10" s="153" t="n">
        <v>2479</v>
      </c>
      <c r="D10" s="153" t="n">
        <v>489</v>
      </c>
      <c r="E10" s="153" t="n">
        <v>93</v>
      </c>
      <c r="F10" s="153" t="n">
        <v>28</v>
      </c>
      <c r="G10" s="153" t="n">
        <v>85</v>
      </c>
    </row>
    <row r="11">
      <c r="A11" s="4" t="s">
        <v>12</v>
      </c>
      <c r="B11" s="153" t="n">
        <v>70879</v>
      </c>
      <c r="C11" s="153" t="n">
        <v>68163</v>
      </c>
      <c r="D11" s="153" t="n">
        <v>443</v>
      </c>
      <c r="E11" s="153" t="n">
        <v>12</v>
      </c>
      <c r="F11" s="153" t="n">
        <v>2</v>
      </c>
      <c r="G11" s="153" t="n">
        <v>2259</v>
      </c>
    </row>
    <row r="12">
      <c r="A12" s="4" t="s">
        <v>13</v>
      </c>
      <c r="B12" s="153" t="n">
        <v>8151</v>
      </c>
      <c r="C12" s="153" t="n">
        <v>5957</v>
      </c>
      <c r="D12" s="153" t="n">
        <v>1636</v>
      </c>
      <c r="E12" s="153" t="n">
        <v>270</v>
      </c>
      <c r="F12" s="153" t="n">
        <v>101</v>
      </c>
      <c r="G12" s="153" t="n">
        <v>187</v>
      </c>
    </row>
    <row r="13">
      <c r="A13" s="4" t="s">
        <v>14</v>
      </c>
      <c r="B13" s="153" t="n">
        <v>23221</v>
      </c>
      <c r="C13" s="153" t="n">
        <v>17192</v>
      </c>
      <c r="D13" s="153" t="n">
        <v>4568</v>
      </c>
      <c r="E13" s="153" t="n">
        <v>722</v>
      </c>
      <c r="F13" s="153" t="n">
        <v>173</v>
      </c>
      <c r="G13" s="153" t="n">
        <v>566</v>
      </c>
    </row>
    <row r="14">
      <c r="A14" s="4" t="s">
        <v>15</v>
      </c>
      <c r="B14" s="153" t="n">
        <v>13602</v>
      </c>
      <c r="C14" s="153" t="n">
        <v>13102</v>
      </c>
      <c r="D14" s="153" t="n">
        <v>23</v>
      </c>
      <c r="E14" s="153" t="n">
        <v>0</v>
      </c>
      <c r="F14" s="153" t="n">
        <v>0</v>
      </c>
      <c r="G14" s="153" t="n">
        <v>477</v>
      </c>
    </row>
    <row r="15">
      <c r="A15" s="4" t="s">
        <v>16</v>
      </c>
      <c r="B15" s="153" t="n">
        <v>1461</v>
      </c>
      <c r="C15" s="153" t="n">
        <v>176</v>
      </c>
      <c r="D15" s="153" t="n">
        <v>4</v>
      </c>
      <c r="E15" s="153" t="n">
        <v>0</v>
      </c>
      <c r="F15" s="153" t="n">
        <v>0</v>
      </c>
      <c r="G15" s="153" t="n">
        <v>1281</v>
      </c>
    </row>
    <row r="16">
      <c r="A16" s="49" t="s">
        <v>256</v>
      </c>
      <c r="B16" s="155" t="n">
        <v>120488</v>
      </c>
      <c r="C16" s="155" t="n">
        <v>107069</v>
      </c>
      <c r="D16" s="155" t="n">
        <v>7163</v>
      </c>
      <c r="E16" s="155" t="n">
        <v>1097</v>
      </c>
      <c r="F16" s="155" t="n">
        <v>304</v>
      </c>
      <c r="G16" s="155" t="n">
        <v>4855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20397</v>
      </c>
      <c r="C18" s="153" t="n">
        <v>5839</v>
      </c>
      <c r="D18" s="153" t="n">
        <v>3792</v>
      </c>
      <c r="E18" s="153" t="n">
        <v>3765</v>
      </c>
      <c r="F18" s="153" t="n">
        <v>6786</v>
      </c>
      <c r="G18" s="153" t="n">
        <v>215</v>
      </c>
    </row>
    <row r="19">
      <c r="A19" s="4" t="s">
        <v>12</v>
      </c>
      <c r="B19" s="153" t="n">
        <v>70718</v>
      </c>
      <c r="C19" s="153" t="n">
        <v>67999</v>
      </c>
      <c r="D19" s="153" t="n">
        <v>449</v>
      </c>
      <c r="E19" s="153" t="n">
        <v>12</v>
      </c>
      <c r="F19" s="153" t="n">
        <v>2</v>
      </c>
      <c r="G19" s="153" t="n">
        <v>2256</v>
      </c>
    </row>
    <row r="20">
      <c r="A20" s="4" t="s">
        <v>13</v>
      </c>
      <c r="B20" s="153" t="n">
        <v>49891</v>
      </c>
      <c r="C20" s="153" t="n">
        <v>14240</v>
      </c>
      <c r="D20" s="153" t="n">
        <v>14560</v>
      </c>
      <c r="E20" s="153" t="n">
        <v>9736</v>
      </c>
      <c r="F20" s="153" t="n">
        <v>10125</v>
      </c>
      <c r="G20" s="153" t="n">
        <v>1230</v>
      </c>
    </row>
    <row r="21">
      <c r="A21" s="4" t="s">
        <v>14</v>
      </c>
      <c r="B21" s="153" t="n">
        <v>190204</v>
      </c>
      <c r="C21" s="153" t="n">
        <v>44723</v>
      </c>
      <c r="D21" s="153" t="n">
        <v>53439</v>
      </c>
      <c r="E21" s="153" t="n">
        <v>44656</v>
      </c>
      <c r="F21" s="153" t="n">
        <v>42846</v>
      </c>
      <c r="G21" s="153" t="n">
        <v>4540</v>
      </c>
    </row>
    <row r="22">
      <c r="A22" s="4" t="s">
        <v>15</v>
      </c>
      <c r="B22" s="153" t="n">
        <v>13589</v>
      </c>
      <c r="C22" s="153" t="n">
        <v>13089</v>
      </c>
      <c r="D22" s="153" t="n">
        <v>23</v>
      </c>
      <c r="E22" s="153" t="n">
        <v>0</v>
      </c>
      <c r="F22" s="153" t="n">
        <v>0</v>
      </c>
      <c r="G22" s="153" t="n">
        <v>477</v>
      </c>
    </row>
    <row r="23">
      <c r="A23" s="4" t="s">
        <v>16</v>
      </c>
      <c r="B23" s="153" t="n">
        <v>1457</v>
      </c>
      <c r="C23" s="153" t="n">
        <v>176</v>
      </c>
      <c r="D23" s="153" t="n">
        <v>3</v>
      </c>
      <c r="E23" s="153" t="n">
        <v>0</v>
      </c>
      <c r="F23" s="153" t="n">
        <v>0</v>
      </c>
      <c r="G23" s="153" t="n">
        <v>1278</v>
      </c>
    </row>
    <row r="24">
      <c r="A24" s="49" t="s">
        <v>256</v>
      </c>
      <c r="B24" s="155" t="n">
        <v>346256</v>
      </c>
      <c r="C24" s="155" t="n">
        <v>146066</v>
      </c>
      <c r="D24" s="155" t="n">
        <v>72266</v>
      </c>
      <c r="E24" s="155" t="n">
        <v>58169</v>
      </c>
      <c r="F24" s="155" t="n">
        <v>59759</v>
      </c>
      <c r="G24" s="155" t="n">
        <v>9996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14850360.86</v>
      </c>
      <c r="C26" s="154" t="n">
        <v>3838755.47</v>
      </c>
      <c r="D26" s="154" t="n">
        <v>2913439.81</v>
      </c>
      <c r="E26" s="154" t="n">
        <v>2888892.41</v>
      </c>
      <c r="F26" s="154" t="n">
        <v>5068735.01</v>
      </c>
      <c r="G26" s="154" t="n">
        <v>140538.16</v>
      </c>
    </row>
    <row r="27">
      <c r="A27" s="4" t="s">
        <v>12</v>
      </c>
      <c r="B27" s="154" t="n">
        <v>56726456.51</v>
      </c>
      <c r="C27" s="154" t="n">
        <v>54583945.34</v>
      </c>
      <c r="D27" s="154" t="n">
        <v>333387.62</v>
      </c>
      <c r="E27" s="154" t="n">
        <v>9164.78</v>
      </c>
      <c r="F27" s="154" t="n">
        <v>1200</v>
      </c>
      <c r="G27" s="154" t="n">
        <v>1798758.77</v>
      </c>
    </row>
    <row r="28">
      <c r="A28" s="4" t="s">
        <v>13</v>
      </c>
      <c r="B28" s="154" t="n">
        <v>30575746.61</v>
      </c>
      <c r="C28" s="154" t="n">
        <v>9446285.77</v>
      </c>
      <c r="D28" s="154" t="n">
        <v>10166173.45</v>
      </c>
      <c r="E28" s="154" t="n">
        <v>6720475.92</v>
      </c>
      <c r="F28" s="154" t="n">
        <v>3718947.33</v>
      </c>
      <c r="G28" s="154" t="n">
        <v>523864.14</v>
      </c>
    </row>
    <row r="29">
      <c r="A29" s="4" t="s">
        <v>14</v>
      </c>
      <c r="B29" s="154" t="n">
        <v>104818234.39</v>
      </c>
      <c r="C29" s="154" t="n">
        <v>26245804.66</v>
      </c>
      <c r="D29" s="154" t="n">
        <v>31347063.03</v>
      </c>
      <c r="E29" s="154" t="n">
        <v>23757425.27</v>
      </c>
      <c r="F29" s="154" t="n">
        <v>20966024.99</v>
      </c>
      <c r="G29" s="154" t="n">
        <v>2501916.44</v>
      </c>
    </row>
    <row r="30">
      <c r="A30" s="4" t="s">
        <v>15</v>
      </c>
      <c r="B30" s="154" t="n">
        <v>4784821.81</v>
      </c>
      <c r="C30" s="154" t="n">
        <v>4609487.41</v>
      </c>
      <c r="D30" s="154" t="n">
        <v>8125.7</v>
      </c>
      <c r="E30" s="154" t="n">
        <v>0</v>
      </c>
      <c r="F30" s="154" t="n">
        <v>0</v>
      </c>
      <c r="G30" s="154" t="n">
        <v>167208.7</v>
      </c>
    </row>
    <row r="31">
      <c r="A31" s="4" t="s">
        <v>16</v>
      </c>
      <c r="B31" s="154" t="n">
        <v>512436.38</v>
      </c>
      <c r="C31" s="154" t="n">
        <v>61656.63</v>
      </c>
      <c r="D31" s="154" t="n">
        <v>1435.33</v>
      </c>
      <c r="E31" s="154" t="n">
        <v>0</v>
      </c>
      <c r="F31" s="154" t="n">
        <v>0</v>
      </c>
      <c r="G31" s="154" t="n">
        <v>449344.42</v>
      </c>
    </row>
    <row r="32">
      <c r="A32" s="49" t="s">
        <v>256</v>
      </c>
      <c r="B32" s="156" t="n">
        <v>212268056.56</v>
      </c>
      <c r="C32" s="156" t="n">
        <v>98785935.28</v>
      </c>
      <c r="D32" s="156" t="n">
        <v>44769624.94</v>
      </c>
      <c r="E32" s="156" t="n">
        <v>33375958.38</v>
      </c>
      <c r="F32" s="156" t="n">
        <v>29754907.33</v>
      </c>
      <c r="G32" s="156" t="n">
        <v>5581630.63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3192</v>
      </c>
      <c r="C10" s="157" t="n">
        <v>2504</v>
      </c>
      <c r="D10" s="157" t="n">
        <v>492</v>
      </c>
      <c r="E10" s="157" t="n">
        <v>87</v>
      </c>
      <c r="F10" s="157" t="n">
        <v>29</v>
      </c>
      <c r="G10" s="157" t="n">
        <v>80</v>
      </c>
    </row>
    <row r="11">
      <c r="A11" s="4" t="s">
        <v>12</v>
      </c>
      <c r="B11" s="157" t="n">
        <v>69465</v>
      </c>
      <c r="C11" s="157" t="n">
        <v>66882</v>
      </c>
      <c r="D11" s="157" t="n">
        <v>401</v>
      </c>
      <c r="E11" s="157" t="n">
        <v>12</v>
      </c>
      <c r="F11" s="157" t="n">
        <v>2</v>
      </c>
      <c r="G11" s="157" t="n">
        <v>2168</v>
      </c>
    </row>
    <row r="12">
      <c r="A12" s="4" t="s">
        <v>13</v>
      </c>
      <c r="B12" s="157" t="n">
        <v>8435</v>
      </c>
      <c r="C12" s="157" t="n">
        <v>6158</v>
      </c>
      <c r="D12" s="157" t="n">
        <v>1679</v>
      </c>
      <c r="E12" s="157" t="n">
        <v>291</v>
      </c>
      <c r="F12" s="157" t="n">
        <v>118</v>
      </c>
      <c r="G12" s="157" t="n">
        <v>189</v>
      </c>
    </row>
    <row r="13">
      <c r="A13" s="4" t="s">
        <v>14</v>
      </c>
      <c r="B13" s="157" t="n">
        <v>20386</v>
      </c>
      <c r="C13" s="157" t="n">
        <v>15347</v>
      </c>
      <c r="D13" s="157" t="n">
        <v>3849</v>
      </c>
      <c r="E13" s="157" t="n">
        <v>553</v>
      </c>
      <c r="F13" s="157" t="n">
        <v>138</v>
      </c>
      <c r="G13" s="157" t="n">
        <v>499</v>
      </c>
    </row>
    <row r="14">
      <c r="A14" s="4" t="s">
        <v>15</v>
      </c>
      <c r="B14" s="157" t="n">
        <v>12507</v>
      </c>
      <c r="C14" s="157" t="n">
        <v>12071</v>
      </c>
      <c r="D14" s="157" t="n">
        <v>19</v>
      </c>
      <c r="E14" s="157" t="n">
        <v>0</v>
      </c>
      <c r="F14" s="157" t="n">
        <v>0</v>
      </c>
      <c r="G14" s="157" t="n">
        <v>417</v>
      </c>
    </row>
    <row r="15">
      <c r="A15" s="4" t="s">
        <v>16</v>
      </c>
      <c r="B15" s="157" t="n">
        <v>1443</v>
      </c>
      <c r="C15" s="157" t="n">
        <v>174</v>
      </c>
      <c r="D15" s="157" t="n">
        <v>4</v>
      </c>
      <c r="E15" s="157" t="n">
        <v>0</v>
      </c>
      <c r="F15" s="157" t="n">
        <v>0</v>
      </c>
      <c r="G15" s="157" t="n">
        <v>1265</v>
      </c>
    </row>
    <row r="16">
      <c r="A16" s="49" t="s">
        <v>256</v>
      </c>
      <c r="B16" s="159" t="n">
        <v>115428</v>
      </c>
      <c r="C16" s="159" t="n">
        <v>103136</v>
      </c>
      <c r="D16" s="159" t="n">
        <v>6444</v>
      </c>
      <c r="E16" s="159" t="n">
        <v>943</v>
      </c>
      <c r="F16" s="159" t="n">
        <v>287</v>
      </c>
      <c r="G16" s="159" t="n">
        <v>4618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20529</v>
      </c>
      <c r="C18" s="157" t="n">
        <v>5878</v>
      </c>
      <c r="D18" s="157" t="n">
        <v>3812</v>
      </c>
      <c r="E18" s="157" t="n">
        <v>3616</v>
      </c>
      <c r="F18" s="157" t="n">
        <v>7018</v>
      </c>
      <c r="G18" s="157" t="n">
        <v>205</v>
      </c>
    </row>
    <row r="19">
      <c r="A19" s="4" t="s">
        <v>12</v>
      </c>
      <c r="B19" s="157" t="n">
        <v>69378</v>
      </c>
      <c r="C19" s="157" t="n">
        <v>66796</v>
      </c>
      <c r="D19" s="157" t="n">
        <v>400</v>
      </c>
      <c r="E19" s="157" t="n">
        <v>12</v>
      </c>
      <c r="F19" s="157" t="n">
        <v>2</v>
      </c>
      <c r="G19" s="157" t="n">
        <v>2168</v>
      </c>
    </row>
    <row r="20">
      <c r="A20" s="4" t="s">
        <v>13</v>
      </c>
      <c r="B20" s="157" t="n">
        <v>58849</v>
      </c>
      <c r="C20" s="157" t="n">
        <v>14531</v>
      </c>
      <c r="D20" s="157" t="n">
        <v>14914</v>
      </c>
      <c r="E20" s="157" t="n">
        <v>10446</v>
      </c>
      <c r="F20" s="157" t="n">
        <v>17434</v>
      </c>
      <c r="G20" s="157" t="n">
        <v>1524</v>
      </c>
    </row>
    <row r="21">
      <c r="A21" s="4" t="s">
        <v>14</v>
      </c>
      <c r="B21" s="157" t="n">
        <v>154861</v>
      </c>
      <c r="C21" s="157" t="n">
        <v>38892</v>
      </c>
      <c r="D21" s="157" t="n">
        <v>43276</v>
      </c>
      <c r="E21" s="157" t="n">
        <v>32156</v>
      </c>
      <c r="F21" s="157" t="n">
        <v>37472</v>
      </c>
      <c r="G21" s="157" t="n">
        <v>3065</v>
      </c>
    </row>
    <row r="22">
      <c r="A22" s="4" t="s">
        <v>15</v>
      </c>
      <c r="B22" s="157" t="n">
        <v>12500</v>
      </c>
      <c r="C22" s="157" t="n">
        <v>12064</v>
      </c>
      <c r="D22" s="157" t="n">
        <v>19</v>
      </c>
      <c r="E22" s="157" t="n">
        <v>0</v>
      </c>
      <c r="F22" s="157" t="n">
        <v>0</v>
      </c>
      <c r="G22" s="157" t="n">
        <v>417</v>
      </c>
    </row>
    <row r="23">
      <c r="A23" s="4" t="s">
        <v>16</v>
      </c>
      <c r="B23" s="157" t="n">
        <v>1442</v>
      </c>
      <c r="C23" s="157" t="n">
        <v>174</v>
      </c>
      <c r="D23" s="157" t="n">
        <v>4</v>
      </c>
      <c r="E23" s="157" t="n">
        <v>0</v>
      </c>
      <c r="F23" s="157" t="n">
        <v>0</v>
      </c>
      <c r="G23" s="157" t="n">
        <v>1264</v>
      </c>
    </row>
    <row r="24">
      <c r="A24" s="49" t="s">
        <v>256</v>
      </c>
      <c r="B24" s="159" t="n">
        <v>317559</v>
      </c>
      <c r="C24" s="159" t="n">
        <v>138335</v>
      </c>
      <c r="D24" s="159" t="n">
        <v>62425</v>
      </c>
      <c r="E24" s="159" t="n">
        <v>46230</v>
      </c>
      <c r="F24" s="159" t="n">
        <v>61926</v>
      </c>
      <c r="G24" s="159" t="n">
        <v>8643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16402239.34</v>
      </c>
      <c r="C26" s="158" t="n">
        <v>4341474</v>
      </c>
      <c r="D26" s="158" t="n">
        <v>3199501.03</v>
      </c>
      <c r="E26" s="158" t="n">
        <v>3078304.02</v>
      </c>
      <c r="F26" s="158" t="n">
        <v>5625115</v>
      </c>
      <c r="G26" s="158" t="n">
        <v>157845.29</v>
      </c>
    </row>
    <row r="27">
      <c r="A27" s="4" t="s">
        <v>12</v>
      </c>
      <c r="B27" s="158" t="n">
        <v>55679914.65</v>
      </c>
      <c r="C27" s="158" t="n">
        <v>53641942.9</v>
      </c>
      <c r="D27" s="158" t="n">
        <v>299013.06</v>
      </c>
      <c r="E27" s="158" t="n">
        <v>8624.78</v>
      </c>
      <c r="F27" s="158" t="n">
        <v>1200</v>
      </c>
      <c r="G27" s="158" t="n">
        <v>1729133.91</v>
      </c>
    </row>
    <row r="28">
      <c r="A28" s="4" t="s">
        <v>13</v>
      </c>
      <c r="B28" s="158" t="n">
        <v>35395594.54</v>
      </c>
      <c r="C28" s="158" t="n">
        <v>10930606.81</v>
      </c>
      <c r="D28" s="158" t="n">
        <v>11402497.88</v>
      </c>
      <c r="E28" s="158" t="n">
        <v>7364622.84</v>
      </c>
      <c r="F28" s="158" t="n">
        <v>4889567.71</v>
      </c>
      <c r="G28" s="158" t="n">
        <v>808299.3</v>
      </c>
    </row>
    <row r="29">
      <c r="A29" s="4" t="s">
        <v>14</v>
      </c>
      <c r="B29" s="158" t="n">
        <v>86981341.11</v>
      </c>
      <c r="C29" s="158" t="n">
        <v>22987820.18</v>
      </c>
      <c r="D29" s="158" t="n">
        <v>25638526.97</v>
      </c>
      <c r="E29" s="158" t="n">
        <v>17603369</v>
      </c>
      <c r="F29" s="158" t="n">
        <v>18904119.9</v>
      </c>
      <c r="G29" s="158" t="n">
        <v>1847505.06</v>
      </c>
    </row>
    <row r="30">
      <c r="A30" s="4" t="s">
        <v>15</v>
      </c>
      <c r="B30" s="158" t="n">
        <v>4396541.46</v>
      </c>
      <c r="C30" s="158" t="n">
        <v>4243346.97</v>
      </c>
      <c r="D30" s="158" t="n">
        <v>6531.7</v>
      </c>
      <c r="E30" s="158" t="n">
        <v>0</v>
      </c>
      <c r="F30" s="158" t="n">
        <v>0</v>
      </c>
      <c r="G30" s="158" t="n">
        <v>146662.79</v>
      </c>
    </row>
    <row r="31">
      <c r="A31" s="4" t="s">
        <v>16</v>
      </c>
      <c r="B31" s="158" t="n">
        <v>505966.24</v>
      </c>
      <c r="C31" s="158" t="n">
        <v>61108.58</v>
      </c>
      <c r="D31" s="158" t="n">
        <v>1440</v>
      </c>
      <c r="E31" s="158" t="n">
        <v>0</v>
      </c>
      <c r="F31" s="158" t="n">
        <v>0</v>
      </c>
      <c r="G31" s="158" t="n">
        <v>443417.66</v>
      </c>
    </row>
    <row r="32">
      <c r="A32" s="49" t="s">
        <v>256</v>
      </c>
      <c r="B32" s="160" t="n">
        <v>199361597.34</v>
      </c>
      <c r="C32" s="160" t="n">
        <v>96206299.44</v>
      </c>
      <c r="D32" s="160" t="n">
        <v>40547510.64</v>
      </c>
      <c r="E32" s="160" t="n">
        <v>28054920.64</v>
      </c>
      <c r="F32" s="160" t="n">
        <v>29420002.61</v>
      </c>
      <c r="G32" s="160" t="n">
        <v>5132864.01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2468</v>
      </c>
      <c r="C10" s="161" t="n">
        <v>1941</v>
      </c>
      <c r="D10" s="161" t="n">
        <v>375</v>
      </c>
      <c r="E10" s="161" t="n">
        <v>60</v>
      </c>
      <c r="F10" s="161" t="n">
        <v>23</v>
      </c>
      <c r="G10" s="161" t="n">
        <v>69</v>
      </c>
    </row>
    <row r="11">
      <c r="A11" s="4" t="s">
        <v>12</v>
      </c>
      <c r="B11" s="161" t="n">
        <v>66838</v>
      </c>
      <c r="C11" s="161" t="n">
        <v>64388</v>
      </c>
      <c r="D11" s="161" t="n">
        <v>375</v>
      </c>
      <c r="E11" s="161" t="n">
        <v>11</v>
      </c>
      <c r="F11" s="161" t="n">
        <v>2</v>
      </c>
      <c r="G11" s="161" t="n">
        <v>2062</v>
      </c>
    </row>
    <row r="12">
      <c r="A12" s="4" t="s">
        <v>13</v>
      </c>
      <c r="B12" s="161" t="n">
        <v>7636</v>
      </c>
      <c r="C12" s="161" t="n">
        <v>5538</v>
      </c>
      <c r="D12" s="161" t="n">
        <v>1528</v>
      </c>
      <c r="E12" s="161" t="n">
        <v>271</v>
      </c>
      <c r="F12" s="161" t="n">
        <v>140</v>
      </c>
      <c r="G12" s="161" t="n">
        <v>159</v>
      </c>
    </row>
    <row r="13">
      <c r="A13" s="4" t="s">
        <v>14</v>
      </c>
      <c r="B13" s="161" t="n">
        <v>20237</v>
      </c>
      <c r="C13" s="161" t="n">
        <v>15121</v>
      </c>
      <c r="D13" s="161" t="n">
        <v>3896</v>
      </c>
      <c r="E13" s="161" t="n">
        <v>616</v>
      </c>
      <c r="F13" s="161" t="n">
        <v>132</v>
      </c>
      <c r="G13" s="161" t="n">
        <v>472</v>
      </c>
    </row>
    <row r="14">
      <c r="A14" s="4" t="s">
        <v>15</v>
      </c>
      <c r="B14" s="161" t="n">
        <v>10725</v>
      </c>
      <c r="C14" s="161" t="n">
        <v>10365</v>
      </c>
      <c r="D14" s="161" t="n">
        <v>15</v>
      </c>
      <c r="E14" s="161" t="n">
        <v>0</v>
      </c>
      <c r="F14" s="161" t="n">
        <v>0</v>
      </c>
      <c r="G14" s="161" t="n">
        <v>345</v>
      </c>
    </row>
    <row r="15">
      <c r="A15" s="4" t="s">
        <v>16</v>
      </c>
      <c r="B15" s="161" t="n">
        <v>1336</v>
      </c>
      <c r="C15" s="161" t="n">
        <v>147</v>
      </c>
      <c r="D15" s="161" t="n">
        <v>3</v>
      </c>
      <c r="E15" s="161" t="n">
        <v>0</v>
      </c>
      <c r="F15" s="161" t="n">
        <v>0</v>
      </c>
      <c r="G15" s="161" t="n">
        <v>1186</v>
      </c>
    </row>
    <row r="16">
      <c r="A16" s="49" t="s">
        <v>256</v>
      </c>
      <c r="B16" s="163" t="n">
        <v>109240</v>
      </c>
      <c r="C16" s="163" t="n">
        <v>97500</v>
      </c>
      <c r="D16" s="163" t="n">
        <v>6192</v>
      </c>
      <c r="E16" s="163" t="n">
        <v>958</v>
      </c>
      <c r="F16" s="163" t="n">
        <v>297</v>
      </c>
      <c r="G16" s="163" t="n">
        <v>4293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15586</v>
      </c>
      <c r="C18" s="161" t="n">
        <v>4552</v>
      </c>
      <c r="D18" s="161" t="n">
        <v>2855</v>
      </c>
      <c r="E18" s="161" t="n">
        <v>2010</v>
      </c>
      <c r="F18" s="161" t="n">
        <v>6000</v>
      </c>
      <c r="G18" s="161" t="n">
        <v>169</v>
      </c>
    </row>
    <row r="19">
      <c r="A19" s="4" t="s">
        <v>12</v>
      </c>
      <c r="B19" s="161" t="n">
        <v>66765</v>
      </c>
      <c r="C19" s="161" t="n">
        <v>64320</v>
      </c>
      <c r="D19" s="161" t="n">
        <v>373</v>
      </c>
      <c r="E19" s="161" t="n">
        <v>11</v>
      </c>
      <c r="F19" s="161" t="n">
        <v>2</v>
      </c>
      <c r="G19" s="161" t="n">
        <v>2059</v>
      </c>
    </row>
    <row r="20">
      <c r="A20" s="4" t="s">
        <v>13</v>
      </c>
      <c r="B20" s="161" t="n">
        <v>64059</v>
      </c>
      <c r="C20" s="161" t="n">
        <v>12899</v>
      </c>
      <c r="D20" s="161" t="n">
        <v>13393</v>
      </c>
      <c r="E20" s="161" t="n">
        <v>10182</v>
      </c>
      <c r="F20" s="161" t="n">
        <v>26204</v>
      </c>
      <c r="G20" s="161" t="n">
        <v>1381</v>
      </c>
    </row>
    <row r="21">
      <c r="A21" s="4" t="s">
        <v>14</v>
      </c>
      <c r="B21" s="161" t="n">
        <v>156910</v>
      </c>
      <c r="C21" s="161" t="n">
        <v>38664</v>
      </c>
      <c r="D21" s="161" t="n">
        <v>45030</v>
      </c>
      <c r="E21" s="161" t="n">
        <v>38486</v>
      </c>
      <c r="F21" s="161" t="n">
        <v>31575</v>
      </c>
      <c r="G21" s="161" t="n">
        <v>3155</v>
      </c>
    </row>
    <row r="22">
      <c r="A22" s="4" t="s">
        <v>15</v>
      </c>
      <c r="B22" s="161" t="n">
        <v>10723</v>
      </c>
      <c r="C22" s="161" t="n">
        <v>10363</v>
      </c>
      <c r="D22" s="161" t="n">
        <v>15</v>
      </c>
      <c r="E22" s="161" t="n">
        <v>0</v>
      </c>
      <c r="F22" s="161" t="n">
        <v>0</v>
      </c>
      <c r="G22" s="161" t="n">
        <v>345</v>
      </c>
    </row>
    <row r="23">
      <c r="A23" s="4" t="s">
        <v>16</v>
      </c>
      <c r="B23" s="161" t="n">
        <v>1336</v>
      </c>
      <c r="C23" s="161" t="n">
        <v>147</v>
      </c>
      <c r="D23" s="161" t="n">
        <v>3</v>
      </c>
      <c r="E23" s="161" t="n">
        <v>0</v>
      </c>
      <c r="F23" s="161" t="n">
        <v>0</v>
      </c>
      <c r="G23" s="161" t="n">
        <v>1186</v>
      </c>
    </row>
    <row r="24">
      <c r="A24" s="49" t="s">
        <v>256</v>
      </c>
      <c r="B24" s="163" t="n">
        <v>315379</v>
      </c>
      <c r="C24" s="163" t="n">
        <v>130945</v>
      </c>
      <c r="D24" s="163" t="n">
        <v>61669</v>
      </c>
      <c r="E24" s="163" t="n">
        <v>50689</v>
      </c>
      <c r="F24" s="163" t="n">
        <v>63781</v>
      </c>
      <c r="G24" s="163" t="n">
        <v>8295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7027510.18</v>
      </c>
      <c r="C26" s="162" t="n">
        <v>2414176.9</v>
      </c>
      <c r="D26" s="162" t="n">
        <v>1711068.41</v>
      </c>
      <c r="E26" s="162" t="n">
        <v>987351.24</v>
      </c>
      <c r="F26" s="162" t="n">
        <v>1826713.19</v>
      </c>
      <c r="G26" s="162" t="n">
        <v>88200.44</v>
      </c>
    </row>
    <row r="27">
      <c r="A27" s="4" t="s">
        <v>12</v>
      </c>
      <c r="B27" s="162" t="n">
        <v>52478368.26</v>
      </c>
      <c r="C27" s="162" t="n">
        <v>50598666.6</v>
      </c>
      <c r="D27" s="162" t="n">
        <v>267773.29</v>
      </c>
      <c r="E27" s="162" t="n">
        <v>7590</v>
      </c>
      <c r="F27" s="162" t="n">
        <v>1110</v>
      </c>
      <c r="G27" s="162" t="n">
        <v>1603228.37</v>
      </c>
    </row>
    <row r="28">
      <c r="A28" s="4" t="s">
        <v>13</v>
      </c>
      <c r="B28" s="162" t="n">
        <v>28712333.39</v>
      </c>
      <c r="C28" s="162" t="n">
        <v>8292508.12</v>
      </c>
      <c r="D28" s="162" t="n">
        <v>8798100.03</v>
      </c>
      <c r="E28" s="162" t="n">
        <v>5284747.8</v>
      </c>
      <c r="F28" s="162" t="n">
        <v>5637009.65</v>
      </c>
      <c r="G28" s="162" t="n">
        <v>699967.79</v>
      </c>
    </row>
    <row r="29">
      <c r="A29" s="4" t="s">
        <v>14</v>
      </c>
      <c r="B29" s="162" t="n">
        <v>87849166.32</v>
      </c>
      <c r="C29" s="162" t="n">
        <v>22833535.77</v>
      </c>
      <c r="D29" s="162" t="n">
        <v>26367623.44</v>
      </c>
      <c r="E29" s="162" t="n">
        <v>20763268.52</v>
      </c>
      <c r="F29" s="162" t="n">
        <v>16072898.64</v>
      </c>
      <c r="G29" s="162" t="n">
        <v>1811839.95</v>
      </c>
    </row>
    <row r="30">
      <c r="A30" s="4" t="s">
        <v>15</v>
      </c>
      <c r="B30" s="162" t="n">
        <v>3753094.27</v>
      </c>
      <c r="C30" s="162" t="n">
        <v>3627267.35</v>
      </c>
      <c r="D30" s="162" t="n">
        <v>5001.5</v>
      </c>
      <c r="E30" s="162" t="n">
        <v>0</v>
      </c>
      <c r="F30" s="162" t="n">
        <v>0</v>
      </c>
      <c r="G30" s="162" t="n">
        <v>120825.42</v>
      </c>
    </row>
    <row r="31">
      <c r="A31" s="4" t="s">
        <v>16</v>
      </c>
      <c r="B31" s="162" t="n">
        <v>467932.25</v>
      </c>
      <c r="C31" s="162" t="n">
        <v>51425.37</v>
      </c>
      <c r="D31" s="162" t="n">
        <v>1080</v>
      </c>
      <c r="E31" s="162" t="n">
        <v>0</v>
      </c>
      <c r="F31" s="162" t="n">
        <v>0</v>
      </c>
      <c r="G31" s="162" t="n">
        <v>415426.88</v>
      </c>
    </row>
    <row r="32">
      <c r="A32" s="49" t="s">
        <v>256</v>
      </c>
      <c r="B32" s="164" t="n">
        <v>180288404.67</v>
      </c>
      <c r="C32" s="164" t="n">
        <v>87817580.11</v>
      </c>
      <c r="D32" s="164" t="n">
        <v>37150646.67</v>
      </c>
      <c r="E32" s="164" t="n">
        <v>27042957.56</v>
      </c>
      <c r="F32" s="164" t="n">
        <v>23537731.48</v>
      </c>
      <c r="G32" s="164" t="n">
        <v>4739488.85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588</v>
      </c>
      <c r="C10" s="165" t="n">
        <v>456</v>
      </c>
      <c r="D10" s="165" t="n">
        <v>98</v>
      </c>
      <c r="E10" s="165" t="n">
        <v>13</v>
      </c>
      <c r="F10" s="165" t="n">
        <v>3</v>
      </c>
      <c r="G10" s="165" t="n">
        <v>18</v>
      </c>
    </row>
    <row r="11">
      <c r="A11" s="4" t="s">
        <v>12</v>
      </c>
      <c r="B11" s="165" t="n">
        <v>58146</v>
      </c>
      <c r="C11" s="165" t="n">
        <v>56083</v>
      </c>
      <c r="D11" s="165" t="n">
        <v>298</v>
      </c>
      <c r="E11" s="165" t="n">
        <v>9</v>
      </c>
      <c r="F11" s="165" t="n">
        <v>2</v>
      </c>
      <c r="G11" s="165" t="n">
        <v>1754</v>
      </c>
    </row>
    <row r="12">
      <c r="A12" s="4" t="s">
        <v>13</v>
      </c>
      <c r="B12" s="165" t="n">
        <v>5487</v>
      </c>
      <c r="C12" s="165" t="n">
        <v>3910</v>
      </c>
      <c r="D12" s="165" t="n">
        <v>1128</v>
      </c>
      <c r="E12" s="165" t="n">
        <v>204</v>
      </c>
      <c r="F12" s="165" t="n">
        <v>129</v>
      </c>
      <c r="G12" s="165" t="n">
        <v>116</v>
      </c>
    </row>
    <row r="13">
      <c r="A13" s="4" t="s">
        <v>14</v>
      </c>
      <c r="B13" s="165" t="n">
        <v>16769</v>
      </c>
      <c r="C13" s="165" t="n">
        <v>12498</v>
      </c>
      <c r="D13" s="165" t="n">
        <v>3236</v>
      </c>
      <c r="E13" s="165" t="n">
        <v>518</v>
      </c>
      <c r="F13" s="165" t="n">
        <v>122</v>
      </c>
      <c r="G13" s="165" t="n">
        <v>395</v>
      </c>
    </row>
    <row r="14">
      <c r="A14" s="4" t="s">
        <v>15</v>
      </c>
      <c r="B14" s="165" t="n">
        <v>8382</v>
      </c>
      <c r="C14" s="165" t="n">
        <v>8099</v>
      </c>
      <c r="D14" s="165" t="n">
        <v>16</v>
      </c>
      <c r="E14" s="165" t="n">
        <v>0</v>
      </c>
      <c r="F14" s="165" t="n">
        <v>0</v>
      </c>
      <c r="G14" s="165" t="n">
        <v>267</v>
      </c>
    </row>
    <row r="15">
      <c r="A15" s="4" t="s">
        <v>16</v>
      </c>
      <c r="B15" s="165" t="n">
        <v>1131</v>
      </c>
      <c r="C15" s="165" t="n">
        <v>130</v>
      </c>
      <c r="D15" s="165" t="n">
        <v>2</v>
      </c>
      <c r="E15" s="165" t="n">
        <v>0</v>
      </c>
      <c r="F15" s="165" t="n">
        <v>0</v>
      </c>
      <c r="G15" s="165" t="n">
        <v>999</v>
      </c>
    </row>
    <row r="16">
      <c r="A16" s="49" t="s">
        <v>256</v>
      </c>
      <c r="B16" s="167" t="n">
        <v>90503</v>
      </c>
      <c r="C16" s="167" t="n">
        <v>81176</v>
      </c>
      <c r="D16" s="167" t="n">
        <v>4778</v>
      </c>
      <c r="E16" s="167" t="n">
        <v>744</v>
      </c>
      <c r="F16" s="167" t="n">
        <v>256</v>
      </c>
      <c r="G16" s="167" t="n">
        <v>3549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2123</v>
      </c>
      <c r="C18" s="165" t="n">
        <v>989</v>
      </c>
      <c r="D18" s="165" t="n">
        <v>761</v>
      </c>
      <c r="E18" s="165" t="n">
        <v>241</v>
      </c>
      <c r="F18" s="165" t="n">
        <v>98</v>
      </c>
      <c r="G18" s="165" t="n">
        <v>34</v>
      </c>
    </row>
    <row r="19">
      <c r="A19" s="4" t="s">
        <v>12</v>
      </c>
      <c r="B19" s="165" t="n">
        <v>58085</v>
      </c>
      <c r="C19" s="165" t="n">
        <v>56021</v>
      </c>
      <c r="D19" s="165" t="n">
        <v>300</v>
      </c>
      <c r="E19" s="165" t="n">
        <v>9</v>
      </c>
      <c r="F19" s="165" t="n">
        <v>2</v>
      </c>
      <c r="G19" s="165" t="n">
        <v>1753</v>
      </c>
    </row>
    <row r="20">
      <c r="A20" s="4" t="s">
        <v>13</v>
      </c>
      <c r="B20" s="165" t="n">
        <v>60858</v>
      </c>
      <c r="C20" s="165" t="n">
        <v>9049</v>
      </c>
      <c r="D20" s="165" t="n">
        <v>9692</v>
      </c>
      <c r="E20" s="165" t="n">
        <v>7161</v>
      </c>
      <c r="F20" s="165" t="n">
        <v>33814</v>
      </c>
      <c r="G20" s="165" t="n">
        <v>1142</v>
      </c>
    </row>
    <row r="21">
      <c r="A21" s="4" t="s">
        <v>14</v>
      </c>
      <c r="B21" s="165" t="n">
        <v>137236</v>
      </c>
      <c r="C21" s="165" t="n">
        <v>31481</v>
      </c>
      <c r="D21" s="165" t="n">
        <v>37510</v>
      </c>
      <c r="E21" s="165" t="n">
        <v>31322</v>
      </c>
      <c r="F21" s="165" t="n">
        <v>34388</v>
      </c>
      <c r="G21" s="165" t="n">
        <v>2535</v>
      </c>
    </row>
    <row r="22">
      <c r="A22" s="4" t="s">
        <v>15</v>
      </c>
      <c r="B22" s="165" t="n">
        <v>8382</v>
      </c>
      <c r="C22" s="165" t="n">
        <v>8099</v>
      </c>
      <c r="D22" s="165" t="n">
        <v>16</v>
      </c>
      <c r="E22" s="165" t="n">
        <v>0</v>
      </c>
      <c r="F22" s="165" t="n">
        <v>0</v>
      </c>
      <c r="G22" s="165" t="n">
        <v>267</v>
      </c>
    </row>
    <row r="23">
      <c r="A23" s="4" t="s">
        <v>16</v>
      </c>
      <c r="B23" s="165" t="n">
        <v>1131</v>
      </c>
      <c r="C23" s="165" t="n">
        <v>130</v>
      </c>
      <c r="D23" s="165" t="n">
        <v>2</v>
      </c>
      <c r="E23" s="165" t="n">
        <v>0</v>
      </c>
      <c r="F23" s="165" t="n">
        <v>0</v>
      </c>
      <c r="G23" s="165" t="n">
        <v>999</v>
      </c>
    </row>
    <row r="24">
      <c r="A24" s="49" t="s">
        <v>256</v>
      </c>
      <c r="B24" s="167" t="n">
        <v>267815</v>
      </c>
      <c r="C24" s="167" t="n">
        <v>105769</v>
      </c>
      <c r="D24" s="167" t="n">
        <v>48281</v>
      </c>
      <c r="E24" s="167" t="n">
        <v>38733</v>
      </c>
      <c r="F24" s="167" t="n">
        <v>68302</v>
      </c>
      <c r="G24" s="167" t="n">
        <v>6730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665259.25</v>
      </c>
      <c r="D26" s="166" t="n">
        <v>525937.53</v>
      </c>
      <c r="E26" s="166" t="n">
        <v>63672.13</v>
      </c>
      <c r="F26" s="166" t="n">
        <v>47080.39</v>
      </c>
      <c r="G26" s="166" t="n">
        <v>24481.83</v>
      </c>
    </row>
    <row r="27">
      <c r="A27" s="4" t="s">
        <v>12</v>
      </c>
      <c r="B27" s="166" t="n">
        <v>44770428.26</v>
      </c>
      <c r="C27" s="166" t="n">
        <v>43232339.24</v>
      </c>
      <c r="D27" s="166" t="n">
        <v>195004.49</v>
      </c>
      <c r="E27" s="166" t="n">
        <v>5580</v>
      </c>
      <c r="F27" s="166" t="n">
        <v>1380</v>
      </c>
      <c r="G27" s="166" t="n">
        <v>1336124.53</v>
      </c>
    </row>
    <row r="28">
      <c r="A28" s="4" t="s">
        <v>13</v>
      </c>
      <c r="B28" s="166" t="n">
        <v>31589321.65</v>
      </c>
      <c r="C28" s="166" t="n">
        <v>6299006.15</v>
      </c>
      <c r="D28" s="166" t="n">
        <v>6482231.19</v>
      </c>
      <c r="E28" s="166" t="n">
        <v>3659792.64</v>
      </c>
      <c r="F28" s="166" t="n">
        <v>14393943.44</v>
      </c>
      <c r="G28" s="166" t="n">
        <v>754348.23</v>
      </c>
    </row>
    <row r="29">
      <c r="A29" s="4" t="s">
        <v>14</v>
      </c>
      <c r="B29" s="166" t="n">
        <v>73463064.18</v>
      </c>
      <c r="C29" s="166" t="n">
        <v>18014358.83</v>
      </c>
      <c r="D29" s="166" t="n">
        <v>21150909.01</v>
      </c>
      <c r="E29" s="166" t="n">
        <v>16323442.96</v>
      </c>
      <c r="F29" s="166" t="n">
        <v>16540836.33</v>
      </c>
      <c r="G29" s="166" t="n">
        <v>1433517.05</v>
      </c>
    </row>
    <row r="30">
      <c r="A30" s="4" t="s">
        <v>15</v>
      </c>
      <c r="B30" s="166" t="n">
        <v>2927607.88</v>
      </c>
      <c r="C30" s="166" t="n">
        <v>2828459.95</v>
      </c>
      <c r="D30" s="166" t="n">
        <v>5035.63</v>
      </c>
      <c r="E30" s="166" t="n">
        <v>0</v>
      </c>
      <c r="F30" s="166" t="n">
        <v>0</v>
      </c>
      <c r="G30" s="166" t="n">
        <v>94112.3</v>
      </c>
    </row>
    <row r="31">
      <c r="A31" s="4" t="s">
        <v>16</v>
      </c>
      <c r="B31" s="166" t="n">
        <v>396608.19</v>
      </c>
      <c r="C31" s="166" t="n">
        <v>45674.4</v>
      </c>
      <c r="D31" s="166" t="n">
        <v>720</v>
      </c>
      <c r="E31" s="166" t="n">
        <v>0</v>
      </c>
      <c r="F31" s="166" t="n">
        <v>0</v>
      </c>
      <c r="G31" s="166" t="n">
        <v>350213.79</v>
      </c>
    </row>
    <row r="32">
      <c r="A32" s="49" t="s">
        <v>256</v>
      </c>
      <c r="B32" s="168" t="n">
        <v>154473461.29</v>
      </c>
      <c r="C32" s="168" t="n">
        <v>71085097.82</v>
      </c>
      <c r="D32" s="168" t="n">
        <v>28359837.85</v>
      </c>
      <c r="E32" s="168" t="n">
        <v>20052487.73</v>
      </c>
      <c r="F32" s="168" t="n">
        <v>30983240.16</v>
      </c>
      <c r="G32" s="168" t="n">
        <v>3992797.73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273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197</v>
      </c>
      <c r="C10" s="169" t="n">
        <v>153</v>
      </c>
      <c r="D10" s="169" t="n">
        <v>31</v>
      </c>
      <c r="E10" s="169" t="n">
        <v>3</v>
      </c>
      <c r="F10" s="169" t="n">
        <v>2</v>
      </c>
      <c r="G10" s="169" t="n">
        <v>8</v>
      </c>
    </row>
    <row r="11">
      <c r="A11" s="4" t="s">
        <v>12</v>
      </c>
      <c r="B11" s="169" t="n">
        <v>51685</v>
      </c>
      <c r="C11" s="169" t="n">
        <v>49913</v>
      </c>
      <c r="D11" s="169" t="n">
        <v>225</v>
      </c>
      <c r="E11" s="169" t="n">
        <v>4</v>
      </c>
      <c r="F11" s="169" t="n">
        <v>1</v>
      </c>
      <c r="G11" s="169" t="n">
        <v>1542</v>
      </c>
    </row>
    <row r="12">
      <c r="A12" s="4" t="s">
        <v>13</v>
      </c>
      <c r="B12" s="169" t="n">
        <v>4508</v>
      </c>
      <c r="C12" s="169" t="n">
        <v>3250</v>
      </c>
      <c r="D12" s="169" t="n">
        <v>878</v>
      </c>
      <c r="E12" s="169" t="n">
        <v>176</v>
      </c>
      <c r="F12" s="169" t="n">
        <v>117</v>
      </c>
      <c r="G12" s="169" t="n">
        <v>87</v>
      </c>
    </row>
    <row r="13">
      <c r="A13" s="4" t="s">
        <v>14</v>
      </c>
      <c r="B13" s="169" t="n">
        <v>13764</v>
      </c>
      <c r="C13" s="169" t="n">
        <v>10376</v>
      </c>
      <c r="D13" s="169" t="n">
        <v>2564</v>
      </c>
      <c r="E13" s="169" t="n">
        <v>412</v>
      </c>
      <c r="F13" s="169" t="n">
        <v>100</v>
      </c>
      <c r="G13" s="169" t="n">
        <v>312</v>
      </c>
    </row>
    <row r="14">
      <c r="A14" s="4" t="s">
        <v>15</v>
      </c>
      <c r="B14" s="169" t="n">
        <v>7374</v>
      </c>
      <c r="C14" s="169" t="n">
        <v>7125</v>
      </c>
      <c r="D14" s="169" t="n">
        <v>11</v>
      </c>
      <c r="E14" s="169" t="n">
        <v>0</v>
      </c>
      <c r="F14" s="169" t="n">
        <v>0</v>
      </c>
      <c r="G14" s="169" t="n">
        <v>238</v>
      </c>
    </row>
    <row r="15">
      <c r="A15" s="4" t="s">
        <v>16</v>
      </c>
      <c r="B15" s="169" t="n">
        <v>965</v>
      </c>
      <c r="C15" s="169" t="n">
        <v>106</v>
      </c>
      <c r="D15" s="169" t="n">
        <v>0</v>
      </c>
      <c r="E15" s="169" t="n">
        <v>0</v>
      </c>
      <c r="F15" s="169" t="n">
        <v>0</v>
      </c>
      <c r="G15" s="169" t="n">
        <v>859</v>
      </c>
    </row>
    <row r="16">
      <c r="A16" s="49" t="s">
        <v>256</v>
      </c>
      <c r="B16" s="171" t="n">
        <v>78493</v>
      </c>
      <c r="C16" s="171" t="n">
        <v>70923</v>
      </c>
      <c r="D16" s="171" t="n">
        <v>3709</v>
      </c>
      <c r="E16" s="171" t="n">
        <v>595</v>
      </c>
      <c r="F16" s="171" t="n">
        <v>220</v>
      </c>
      <c r="G16" s="171" t="n">
        <v>3046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888</v>
      </c>
      <c r="C18" s="169" t="n">
        <v>413</v>
      </c>
      <c r="D18" s="169" t="n">
        <v>199</v>
      </c>
      <c r="E18" s="169" t="n">
        <v>77</v>
      </c>
      <c r="F18" s="169" t="n">
        <v>186</v>
      </c>
      <c r="G18" s="169" t="n">
        <v>13</v>
      </c>
    </row>
    <row r="19">
      <c r="A19" s="4" t="s">
        <v>12</v>
      </c>
      <c r="B19" s="169" t="n">
        <v>51634</v>
      </c>
      <c r="C19" s="169" t="n">
        <v>49864</v>
      </c>
      <c r="D19" s="169" t="n">
        <v>223</v>
      </c>
      <c r="E19" s="169" t="n">
        <v>4</v>
      </c>
      <c r="F19" s="169" t="n">
        <v>1</v>
      </c>
      <c r="G19" s="169" t="n">
        <v>1542</v>
      </c>
    </row>
    <row r="20">
      <c r="A20" s="4" t="s">
        <v>13</v>
      </c>
      <c r="B20" s="169" t="n">
        <v>56027</v>
      </c>
      <c r="C20" s="169" t="n">
        <v>7217</v>
      </c>
      <c r="D20" s="169" t="n">
        <v>7216</v>
      </c>
      <c r="E20" s="169" t="n">
        <v>5737</v>
      </c>
      <c r="F20" s="169" t="n">
        <v>34863</v>
      </c>
      <c r="G20" s="169" t="n">
        <v>994</v>
      </c>
    </row>
    <row r="21">
      <c r="A21" s="4" t="s">
        <v>14</v>
      </c>
      <c r="B21" s="169" t="n">
        <v>107792</v>
      </c>
      <c r="C21" s="169" t="n">
        <v>25480</v>
      </c>
      <c r="D21" s="169" t="n">
        <v>29313</v>
      </c>
      <c r="E21" s="169" t="n">
        <v>23233</v>
      </c>
      <c r="F21" s="169" t="n">
        <v>27773</v>
      </c>
      <c r="G21" s="169" t="n">
        <v>1993</v>
      </c>
    </row>
    <row r="22">
      <c r="A22" s="4" t="s">
        <v>15</v>
      </c>
      <c r="B22" s="169" t="n">
        <v>7372</v>
      </c>
      <c r="C22" s="169" t="n">
        <v>7123</v>
      </c>
      <c r="D22" s="169" t="n">
        <v>11</v>
      </c>
      <c r="E22" s="169" t="n">
        <v>0</v>
      </c>
      <c r="F22" s="169" t="n">
        <v>0</v>
      </c>
      <c r="G22" s="169" t="n">
        <v>238</v>
      </c>
    </row>
    <row r="23">
      <c r="A23" s="4" t="s">
        <v>16</v>
      </c>
      <c r="B23" s="169" t="n">
        <v>965</v>
      </c>
      <c r="C23" s="169" t="n">
        <v>106</v>
      </c>
      <c r="D23" s="169" t="n">
        <v>0</v>
      </c>
      <c r="E23" s="169" t="n">
        <v>0</v>
      </c>
      <c r="F23" s="169" t="n">
        <v>0</v>
      </c>
      <c r="G23" s="169" t="n">
        <v>859</v>
      </c>
    </row>
    <row r="24">
      <c r="A24" s="49" t="s">
        <v>256</v>
      </c>
      <c r="B24" s="171" t="n">
        <v>224678</v>
      </c>
      <c r="C24" s="171" t="n">
        <v>90203</v>
      </c>
      <c r="D24" s="171" t="n">
        <v>36962</v>
      </c>
      <c r="E24" s="171" t="n">
        <v>29051</v>
      </c>
      <c r="F24" s="171" t="n">
        <v>62823</v>
      </c>
      <c r="G24" s="171" t="n">
        <v>5639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450418.82</v>
      </c>
      <c r="C26" s="170" t="n">
        <v>236748.42</v>
      </c>
      <c r="D26" s="170" t="n">
        <v>138370.58</v>
      </c>
      <c r="E26" s="170" t="n">
        <v>10591.92</v>
      </c>
      <c r="F26" s="170" t="n">
        <v>51357.33</v>
      </c>
      <c r="G26" s="170" t="n">
        <v>13350.57</v>
      </c>
    </row>
    <row r="27">
      <c r="A27" s="4" t="s">
        <v>12</v>
      </c>
      <c r="B27" s="170" t="n">
        <v>39649032.57</v>
      </c>
      <c r="C27" s="170" t="n">
        <v>38334044.72</v>
      </c>
      <c r="D27" s="170" t="n">
        <v>144989.94</v>
      </c>
      <c r="E27" s="170" t="n">
        <v>3120</v>
      </c>
      <c r="F27" s="170" t="n">
        <v>600</v>
      </c>
      <c r="G27" s="170" t="n">
        <v>1166277.91</v>
      </c>
    </row>
    <row r="28">
      <c r="A28" s="4" t="s">
        <v>13</v>
      </c>
      <c r="B28" s="170" t="n">
        <v>22271330.89</v>
      </c>
      <c r="C28" s="170" t="n">
        <v>5327970.21</v>
      </c>
      <c r="D28" s="170" t="n">
        <v>4693011.88</v>
      </c>
      <c r="E28" s="170" t="n">
        <v>2204590.02</v>
      </c>
      <c r="F28" s="170" t="n">
        <v>9475395.35</v>
      </c>
      <c r="G28" s="170" t="n">
        <v>570363.43</v>
      </c>
    </row>
    <row r="29">
      <c r="A29" s="4" t="s">
        <v>14</v>
      </c>
      <c r="B29" s="170" t="n">
        <v>57184434.18</v>
      </c>
      <c r="C29" s="170" t="n">
        <v>14498195.07</v>
      </c>
      <c r="D29" s="170" t="n">
        <v>16473274.14</v>
      </c>
      <c r="E29" s="170" t="n">
        <v>12184128.03</v>
      </c>
      <c r="F29" s="170" t="n">
        <v>12889764.51</v>
      </c>
      <c r="G29" s="170" t="n">
        <v>1139072.43</v>
      </c>
    </row>
    <row r="30">
      <c r="A30" s="4" t="s">
        <v>15</v>
      </c>
      <c r="B30" s="170" t="n">
        <v>2575635.62</v>
      </c>
      <c r="C30" s="170" t="n">
        <v>2488018.68</v>
      </c>
      <c r="D30" s="170" t="n">
        <v>3678</v>
      </c>
      <c r="E30" s="170" t="n">
        <v>0</v>
      </c>
      <c r="F30" s="170" t="n">
        <v>0</v>
      </c>
      <c r="G30" s="170" t="n">
        <v>83938.94</v>
      </c>
    </row>
    <row r="31">
      <c r="A31" s="4" t="s">
        <v>16</v>
      </c>
      <c r="B31" s="170" t="n">
        <v>338261.13</v>
      </c>
      <c r="C31" s="170" t="n">
        <v>36970.35</v>
      </c>
      <c r="D31" s="170" t="n">
        <v>0</v>
      </c>
      <c r="E31" s="170" t="n">
        <v>0</v>
      </c>
      <c r="F31" s="170" t="n">
        <v>0</v>
      </c>
      <c r="G31" s="170" t="n">
        <v>301290.78</v>
      </c>
    </row>
    <row r="32">
      <c r="A32" s="49" t="s">
        <v>256</v>
      </c>
      <c r="B32" s="172" t="n">
        <v>122469113.21</v>
      </c>
      <c r="C32" s="172" t="n">
        <v>60921947.45</v>
      </c>
      <c r="D32" s="172" t="n">
        <v>21453324.54</v>
      </c>
      <c r="E32" s="172" t="n">
        <v>14402429.97</v>
      </c>
      <c r="F32" s="172" t="n">
        <v>22417117.19</v>
      </c>
      <c r="G32" s="172" t="n">
        <v>3274294.06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274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148</v>
      </c>
      <c r="C10" s="173" t="n">
        <v>105</v>
      </c>
      <c r="D10" s="173" t="n">
        <v>28</v>
      </c>
      <c r="E10" s="173" t="n">
        <v>2</v>
      </c>
      <c r="F10" s="173" t="n">
        <v>5</v>
      </c>
      <c r="G10" s="173" t="n">
        <v>8</v>
      </c>
    </row>
    <row r="11">
      <c r="A11" s="4" t="s">
        <v>12</v>
      </c>
      <c r="B11" s="173" t="n">
        <v>31378</v>
      </c>
      <c r="C11" s="173" t="n">
        <v>30361</v>
      </c>
      <c r="D11" s="173" t="n">
        <v>146</v>
      </c>
      <c r="E11" s="173" t="n">
        <v>4</v>
      </c>
      <c r="F11" s="173" t="n">
        <v>2</v>
      </c>
      <c r="G11" s="173" t="n">
        <v>865</v>
      </c>
    </row>
    <row r="12">
      <c r="A12" s="4" t="s">
        <v>13</v>
      </c>
      <c r="B12" s="173" t="n">
        <v>6893</v>
      </c>
      <c r="C12" s="173" t="n">
        <v>5122</v>
      </c>
      <c r="D12" s="173" t="n">
        <v>1254</v>
      </c>
      <c r="E12" s="173" t="n">
        <v>218</v>
      </c>
      <c r="F12" s="173" t="n">
        <v>160</v>
      </c>
      <c r="G12" s="173" t="n">
        <v>139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5534</v>
      </c>
      <c r="C14" s="173" t="n">
        <v>5368</v>
      </c>
      <c r="D14" s="173" t="n">
        <v>10</v>
      </c>
      <c r="E14" s="173" t="n">
        <v>0</v>
      </c>
      <c r="F14" s="173" t="n">
        <v>0</v>
      </c>
      <c r="G14" s="173" t="n">
        <v>156</v>
      </c>
    </row>
    <row r="15">
      <c r="A15" s="4" t="s">
        <v>16</v>
      </c>
      <c r="B15" s="173" t="n">
        <v>703</v>
      </c>
      <c r="C15" s="173" t="n">
        <v>83</v>
      </c>
      <c r="D15" s="173" t="n">
        <v>0</v>
      </c>
      <c r="E15" s="173" t="n">
        <v>0</v>
      </c>
      <c r="F15" s="173" t="n">
        <v>0</v>
      </c>
      <c r="G15" s="173" t="n">
        <v>620</v>
      </c>
    </row>
    <row r="16">
      <c r="A16" s="49" t="s">
        <v>256</v>
      </c>
      <c r="B16" s="175" t="n">
        <v>44656</v>
      </c>
      <c r="C16" s="175" t="n">
        <v>41039</v>
      </c>
      <c r="D16" s="175" t="n">
        <v>1438</v>
      </c>
      <c r="E16" s="175" t="n">
        <v>224</v>
      </c>
      <c r="F16" s="175" t="n">
        <v>167</v>
      </c>
      <c r="G16" s="175" t="n">
        <v>1788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893</v>
      </c>
      <c r="C18" s="173" t="n">
        <v>166</v>
      </c>
      <c r="D18" s="173" t="n">
        <v>93</v>
      </c>
      <c r="E18" s="173" t="n">
        <v>2</v>
      </c>
      <c r="F18" s="173" t="n">
        <v>625</v>
      </c>
      <c r="G18" s="173" t="n">
        <v>7</v>
      </c>
    </row>
    <row r="19">
      <c r="A19" s="4" t="s">
        <v>12</v>
      </c>
      <c r="B19" s="173" t="n">
        <v>31356</v>
      </c>
      <c r="C19" s="173" t="n">
        <v>30340</v>
      </c>
      <c r="D19" s="173" t="n">
        <v>145</v>
      </c>
      <c r="E19" s="173" t="n">
        <v>4</v>
      </c>
      <c r="F19" s="173" t="n">
        <v>2</v>
      </c>
      <c r="G19" s="173" t="n">
        <v>865</v>
      </c>
    </row>
    <row r="20">
      <c r="A20" s="4" t="s">
        <v>13</v>
      </c>
      <c r="B20" s="173" t="n">
        <v>45721</v>
      </c>
      <c r="C20" s="173" t="n">
        <v>6149</v>
      </c>
      <c r="D20" s="173" t="n">
        <v>5003</v>
      </c>
      <c r="E20" s="173" t="n">
        <v>4518</v>
      </c>
      <c r="F20" s="173" t="n">
        <v>29819</v>
      </c>
      <c r="G20" s="173" t="n">
        <v>232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5533</v>
      </c>
      <c r="C22" s="173" t="n">
        <v>5367</v>
      </c>
      <c r="D22" s="173" t="n">
        <v>10</v>
      </c>
      <c r="E22" s="173" t="n">
        <v>0</v>
      </c>
      <c r="F22" s="173" t="n">
        <v>0</v>
      </c>
      <c r="G22" s="173" t="n">
        <v>156</v>
      </c>
    </row>
    <row r="23">
      <c r="A23" s="4" t="s">
        <v>16</v>
      </c>
      <c r="B23" s="173" t="n">
        <v>703</v>
      </c>
      <c r="C23" s="173" t="n">
        <v>83</v>
      </c>
      <c r="D23" s="173" t="n">
        <v>0</v>
      </c>
      <c r="E23" s="173" t="n">
        <v>0</v>
      </c>
      <c r="F23" s="173" t="n">
        <v>0</v>
      </c>
      <c r="G23" s="173" t="n">
        <v>620</v>
      </c>
    </row>
    <row r="24">
      <c r="A24" s="49" t="s">
        <v>256</v>
      </c>
      <c r="B24" s="175" t="n">
        <v>84206</v>
      </c>
      <c r="C24" s="175" t="n">
        <v>42105</v>
      </c>
      <c r="D24" s="175" t="n">
        <v>5251</v>
      </c>
      <c r="E24" s="175" t="n">
        <v>4524</v>
      </c>
      <c r="F24" s="175" t="n">
        <v>30446</v>
      </c>
      <c r="G24" s="175" t="n">
        <v>1880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199279.39</v>
      </c>
      <c r="C26" s="174" t="n">
        <v>69222.71</v>
      </c>
      <c r="D26" s="174" t="n">
        <v>35628.82</v>
      </c>
      <c r="E26" s="174" t="n">
        <v>1134.9</v>
      </c>
      <c r="F26" s="174" t="n">
        <v>88421.51</v>
      </c>
      <c r="G26" s="174" t="n">
        <v>4871.45</v>
      </c>
    </row>
    <row r="27">
      <c r="A27" s="4" t="s">
        <v>12</v>
      </c>
      <c r="B27" s="174" t="n">
        <v>14194604.66</v>
      </c>
      <c r="C27" s="174" t="n">
        <v>13756595.07</v>
      </c>
      <c r="D27" s="174" t="n">
        <v>53509.94</v>
      </c>
      <c r="E27" s="174" t="n">
        <v>1680</v>
      </c>
      <c r="F27" s="174" t="n">
        <v>1080</v>
      </c>
      <c r="G27" s="174" t="n">
        <v>381739.65</v>
      </c>
    </row>
    <row r="28">
      <c r="A28" s="4" t="s">
        <v>13</v>
      </c>
      <c r="B28" s="174" t="n">
        <v>14304986.67</v>
      </c>
      <c r="C28" s="174" t="n">
        <v>2927972.73</v>
      </c>
      <c r="D28" s="174" t="n">
        <v>2207657.68</v>
      </c>
      <c r="E28" s="174" t="n">
        <v>1315337.97</v>
      </c>
      <c r="F28" s="174" t="n">
        <v>7727995.4</v>
      </c>
      <c r="G28" s="174" t="n">
        <v>126022.89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1129740.74</v>
      </c>
      <c r="C30" s="174" t="n">
        <v>1096098.03</v>
      </c>
      <c r="D30" s="174" t="n">
        <v>2100</v>
      </c>
      <c r="E30" s="174" t="n">
        <v>0</v>
      </c>
      <c r="F30" s="174" t="n">
        <v>0</v>
      </c>
      <c r="G30" s="174" t="n">
        <v>31542.71</v>
      </c>
    </row>
    <row r="31">
      <c r="A31" s="4" t="s">
        <v>16</v>
      </c>
      <c r="B31" s="174" t="n">
        <v>143201.93</v>
      </c>
      <c r="C31" s="174" t="n">
        <v>16666.61</v>
      </c>
      <c r="D31" s="174" t="n">
        <v>0</v>
      </c>
      <c r="E31" s="174" t="n">
        <v>0</v>
      </c>
      <c r="F31" s="174" t="n">
        <v>0</v>
      </c>
      <c r="G31" s="174" t="n">
        <v>126535.32</v>
      </c>
    </row>
    <row r="32">
      <c r="A32" s="49" t="s">
        <v>256</v>
      </c>
      <c r="B32" s="176" t="n">
        <v>29971813.39</v>
      </c>
      <c r="C32" s="176" t="n">
        <v>17866555.15</v>
      </c>
      <c r="D32" s="176" t="n">
        <v>2298896.44</v>
      </c>
      <c r="E32" s="176" t="n">
        <v>1318152.87</v>
      </c>
      <c r="F32" s="176" t="n">
        <v>7817496.91</v>
      </c>
      <c r="G32" s="176" t="n">
        <v>670712.02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275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7" t="n">
        <v>119</v>
      </c>
      <c r="C10" s="177" t="n">
        <v>82</v>
      </c>
      <c r="D10" s="177" t="n">
        <v>26</v>
      </c>
      <c r="E10" s="177" t="n">
        <v>3</v>
      </c>
      <c r="F10" s="177" t="n">
        <v>0</v>
      </c>
      <c r="G10" s="177" t="n">
        <v>8</v>
      </c>
    </row>
    <row r="11">
      <c r="A11" s="4" t="s">
        <v>12</v>
      </c>
      <c r="B11" s="177" t="n">
        <v>33342</v>
      </c>
      <c r="C11" s="177" t="n">
        <v>32281</v>
      </c>
      <c r="D11" s="177" t="n">
        <v>157</v>
      </c>
      <c r="E11" s="177" t="n">
        <v>4</v>
      </c>
      <c r="F11" s="177" t="n">
        <v>1</v>
      </c>
      <c r="G11" s="177" t="n">
        <v>899</v>
      </c>
    </row>
    <row r="12">
      <c r="A12" s="4" t="s">
        <v>13</v>
      </c>
      <c r="B12" s="177" t="n">
        <v>6675</v>
      </c>
      <c r="C12" s="177" t="n">
        <v>4938</v>
      </c>
      <c r="D12" s="177" t="n">
        <v>1200</v>
      </c>
      <c r="E12" s="177" t="n">
        <v>235</v>
      </c>
      <c r="F12" s="177" t="n">
        <v>155</v>
      </c>
      <c r="G12" s="177" t="n">
        <v>147</v>
      </c>
    </row>
    <row r="13">
      <c r="A13" s="4" t="s">
        <v>14</v>
      </c>
      <c r="B13" s="177" t="n">
        <v>0</v>
      </c>
      <c r="C13" s="177" t="n">
        <v>0</v>
      </c>
      <c r="D13" s="177" t="n">
        <v>0</v>
      </c>
      <c r="E13" s="177" t="n">
        <v>0</v>
      </c>
      <c r="F13" s="177" t="n">
        <v>0</v>
      </c>
      <c r="G13" s="177" t="n">
        <v>0</v>
      </c>
    </row>
    <row r="14">
      <c r="A14" s="4" t="s">
        <v>15</v>
      </c>
      <c r="B14" s="177" t="n">
        <v>5429</v>
      </c>
      <c r="C14" s="177" t="n">
        <v>5275</v>
      </c>
      <c r="D14" s="177" t="n">
        <v>5</v>
      </c>
      <c r="E14" s="177" t="n">
        <v>0</v>
      </c>
      <c r="F14" s="177" t="n">
        <v>0</v>
      </c>
      <c r="G14" s="177" t="n">
        <v>149</v>
      </c>
    </row>
    <row r="15">
      <c r="A15" s="4" t="s">
        <v>16</v>
      </c>
      <c r="B15" s="177" t="n">
        <v>661</v>
      </c>
      <c r="C15" s="177" t="n">
        <v>86</v>
      </c>
      <c r="D15" s="177" t="n">
        <v>1</v>
      </c>
      <c r="E15" s="177" t="n">
        <v>1</v>
      </c>
      <c r="F15" s="177" t="n">
        <v>0</v>
      </c>
      <c r="G15" s="177" t="n">
        <v>573</v>
      </c>
    </row>
    <row r="16">
      <c r="A16" s="49" t="s">
        <v>256</v>
      </c>
      <c r="B16" s="179" t="n">
        <v>46226</v>
      </c>
      <c r="C16" s="179" t="n">
        <v>42662</v>
      </c>
      <c r="D16" s="179" t="n">
        <v>1389</v>
      </c>
      <c r="E16" s="179" t="n">
        <v>243</v>
      </c>
      <c r="F16" s="179" t="n">
        <v>156</v>
      </c>
      <c r="G16" s="179" t="n">
        <v>1776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7" t="n">
        <v>276</v>
      </c>
      <c r="C18" s="177" t="n">
        <v>137</v>
      </c>
      <c r="D18" s="177" t="n">
        <v>100</v>
      </c>
      <c r="E18" s="177" t="n">
        <v>32</v>
      </c>
      <c r="F18" s="177" t="n">
        <v>0</v>
      </c>
      <c r="G18" s="177" t="n">
        <v>7</v>
      </c>
    </row>
    <row r="19">
      <c r="A19" s="4" t="s">
        <v>12</v>
      </c>
      <c r="B19" s="177" t="n">
        <v>33320</v>
      </c>
      <c r="C19" s="177" t="n">
        <v>32260</v>
      </c>
      <c r="D19" s="177" t="n">
        <v>156</v>
      </c>
      <c r="E19" s="177" t="n">
        <v>4</v>
      </c>
      <c r="F19" s="177" t="n">
        <v>1</v>
      </c>
      <c r="G19" s="177" t="n">
        <v>899</v>
      </c>
    </row>
    <row r="20">
      <c r="A20" s="4" t="s">
        <v>13</v>
      </c>
      <c r="B20" s="177" t="n">
        <v>56115</v>
      </c>
      <c r="C20" s="177" t="n">
        <v>7109</v>
      </c>
      <c r="D20" s="177" t="n">
        <v>5904</v>
      </c>
      <c r="E20" s="177" t="n">
        <v>5892</v>
      </c>
      <c r="F20" s="177" t="n">
        <v>36480</v>
      </c>
      <c r="G20" s="177" t="n">
        <v>730</v>
      </c>
    </row>
    <row r="21">
      <c r="A21" s="4" t="s">
        <v>14</v>
      </c>
      <c r="B21" s="177" t="n">
        <v>0</v>
      </c>
      <c r="C21" s="177" t="n">
        <v>0</v>
      </c>
      <c r="D21" s="177" t="n">
        <v>0</v>
      </c>
      <c r="E21" s="177" t="n">
        <v>0</v>
      </c>
      <c r="F21" s="177" t="n">
        <v>0</v>
      </c>
      <c r="G21" s="177" t="n">
        <v>0</v>
      </c>
    </row>
    <row r="22">
      <c r="A22" s="4" t="s">
        <v>15</v>
      </c>
      <c r="B22" s="177" t="n">
        <v>5429</v>
      </c>
      <c r="C22" s="177" t="n">
        <v>5275</v>
      </c>
      <c r="D22" s="177" t="n">
        <v>5</v>
      </c>
      <c r="E22" s="177" t="n">
        <v>0</v>
      </c>
      <c r="F22" s="177" t="n">
        <v>0</v>
      </c>
      <c r="G22" s="177" t="n">
        <v>149</v>
      </c>
    </row>
    <row r="23">
      <c r="A23" s="4" t="s">
        <v>16</v>
      </c>
      <c r="B23" s="177" t="n">
        <v>661</v>
      </c>
      <c r="C23" s="177" t="n">
        <v>86</v>
      </c>
      <c r="D23" s="177" t="n">
        <v>1</v>
      </c>
      <c r="E23" s="177" t="n">
        <v>1</v>
      </c>
      <c r="F23" s="177" t="n">
        <v>0</v>
      </c>
      <c r="G23" s="177" t="n">
        <v>573</v>
      </c>
    </row>
    <row r="24">
      <c r="A24" s="49" t="s">
        <v>256</v>
      </c>
      <c r="B24" s="179" t="n">
        <v>95801</v>
      </c>
      <c r="C24" s="179" t="n">
        <v>44867</v>
      </c>
      <c r="D24" s="179" t="n">
        <v>6166</v>
      </c>
      <c r="E24" s="179" t="n">
        <v>5929</v>
      </c>
      <c r="F24" s="179" t="n">
        <v>36481</v>
      </c>
      <c r="G24" s="179" t="n">
        <v>2358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8" t="n">
        <v>107735.15</v>
      </c>
      <c r="C26" s="178" t="n">
        <v>56481.5</v>
      </c>
      <c r="D26" s="178" t="n">
        <v>35139.03</v>
      </c>
      <c r="E26" s="178" t="n">
        <v>11227.79</v>
      </c>
      <c r="F26" s="178" t="n">
        <v>0</v>
      </c>
      <c r="G26" s="178" t="n">
        <v>4886.83</v>
      </c>
    </row>
    <row r="27">
      <c r="A27" s="4" t="s">
        <v>12</v>
      </c>
      <c r="B27" s="178" t="n">
        <v>14831476.31</v>
      </c>
      <c r="C27" s="178" t="n">
        <v>14379459.13</v>
      </c>
      <c r="D27" s="178" t="n">
        <v>58375.61</v>
      </c>
      <c r="E27" s="178" t="n">
        <v>1320</v>
      </c>
      <c r="F27" s="178" t="n">
        <v>540</v>
      </c>
      <c r="G27" s="178" t="n">
        <v>391781.57</v>
      </c>
    </row>
    <row r="28">
      <c r="A28" s="4" t="s">
        <v>13</v>
      </c>
      <c r="B28" s="178" t="n">
        <v>18952100.63</v>
      </c>
      <c r="C28" s="178" t="n">
        <v>3168287.72</v>
      </c>
      <c r="D28" s="178" t="n">
        <v>2403926.33</v>
      </c>
      <c r="E28" s="178" t="n">
        <v>1590186.84</v>
      </c>
      <c r="F28" s="178" t="n">
        <v>11550162.66</v>
      </c>
      <c r="G28" s="178" t="n">
        <v>239537.08</v>
      </c>
    </row>
    <row r="29">
      <c r="A29" s="4" t="s">
        <v>14</v>
      </c>
      <c r="B29" s="178" t="n">
        <v>0</v>
      </c>
      <c r="C29" s="178" t="n">
        <v>0</v>
      </c>
      <c r="D29" s="178" t="n">
        <v>0</v>
      </c>
      <c r="E29" s="178" t="n">
        <v>0</v>
      </c>
      <c r="F29" s="178" t="n">
        <v>0</v>
      </c>
      <c r="G29" s="178" t="n">
        <v>0</v>
      </c>
    </row>
    <row r="30">
      <c r="A30" s="4" t="s">
        <v>15</v>
      </c>
      <c r="B30" s="178" t="n">
        <v>1108651.13</v>
      </c>
      <c r="C30" s="178" t="n">
        <v>1077081.28</v>
      </c>
      <c r="D30" s="178" t="n">
        <v>1042</v>
      </c>
      <c r="E30" s="178" t="n">
        <v>0</v>
      </c>
      <c r="F30" s="178" t="n">
        <v>0</v>
      </c>
      <c r="G30" s="178" t="n">
        <v>30527.85</v>
      </c>
    </row>
    <row r="31">
      <c r="A31" s="4" t="s">
        <v>16</v>
      </c>
      <c r="B31" s="178" t="n">
        <v>134632</v>
      </c>
      <c r="C31" s="178" t="n">
        <v>16961.17</v>
      </c>
      <c r="D31" s="178" t="n">
        <v>210</v>
      </c>
      <c r="E31" s="178" t="n">
        <v>210</v>
      </c>
      <c r="F31" s="178" t="n">
        <v>0</v>
      </c>
      <c r="G31" s="178" t="n">
        <v>117250.83</v>
      </c>
    </row>
    <row r="32">
      <c r="A32" s="49" t="s">
        <v>256</v>
      </c>
      <c r="B32" s="180" t="n">
        <v>35134595.22</v>
      </c>
      <c r="C32" s="180" t="n">
        <v>18698270.8</v>
      </c>
      <c r="D32" s="180" t="n">
        <v>2498692.97</v>
      </c>
      <c r="E32" s="180" t="n">
        <v>1602944.63</v>
      </c>
      <c r="F32" s="180" t="n">
        <v>11550702.66</v>
      </c>
      <c r="G32" s="180" t="n">
        <v>783984.16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1" t="n">
        <v>203</v>
      </c>
      <c r="C10" s="181" t="n">
        <v>149</v>
      </c>
      <c r="D10" s="181" t="n">
        <v>43</v>
      </c>
      <c r="E10" s="181" t="n">
        <v>5</v>
      </c>
      <c r="F10" s="181" t="n">
        <v>0</v>
      </c>
      <c r="G10" s="181" t="n">
        <v>6</v>
      </c>
    </row>
    <row r="11">
      <c r="A11" s="4" t="s">
        <v>12</v>
      </c>
      <c r="B11" s="181" t="n">
        <v>37488</v>
      </c>
      <c r="C11" s="181" t="n">
        <v>36289</v>
      </c>
      <c r="D11" s="181" t="n">
        <v>184</v>
      </c>
      <c r="E11" s="181" t="n">
        <v>4</v>
      </c>
      <c r="F11" s="181" t="n">
        <v>1</v>
      </c>
      <c r="G11" s="181" t="n">
        <v>1010</v>
      </c>
    </row>
    <row r="12">
      <c r="A12" s="4" t="s">
        <v>13</v>
      </c>
      <c r="B12" s="181" t="n">
        <v>6996</v>
      </c>
      <c r="C12" s="181" t="n">
        <v>5191</v>
      </c>
      <c r="D12" s="181" t="n">
        <v>1328</v>
      </c>
      <c r="E12" s="181" t="n">
        <v>208</v>
      </c>
      <c r="F12" s="181" t="n">
        <v>134</v>
      </c>
      <c r="G12" s="181" t="n">
        <v>135</v>
      </c>
    </row>
    <row r="13">
      <c r="A13" s="4" t="s">
        <v>14</v>
      </c>
      <c r="B13" s="181" t="n">
        <v>0</v>
      </c>
      <c r="C13" s="181" t="n">
        <v>0</v>
      </c>
      <c r="D13" s="181" t="n">
        <v>0</v>
      </c>
      <c r="E13" s="181" t="n">
        <v>0</v>
      </c>
      <c r="F13" s="181" t="n">
        <v>0</v>
      </c>
      <c r="G13" s="181" t="n">
        <v>0</v>
      </c>
    </row>
    <row r="14">
      <c r="A14" s="4" t="s">
        <v>15</v>
      </c>
      <c r="B14" s="181" t="n">
        <v>6185</v>
      </c>
      <c r="C14" s="181" t="n">
        <v>6001</v>
      </c>
      <c r="D14" s="181" t="n">
        <v>9</v>
      </c>
      <c r="E14" s="181" t="n">
        <v>0</v>
      </c>
      <c r="F14" s="181" t="n">
        <v>0</v>
      </c>
      <c r="G14" s="181" t="n">
        <v>175</v>
      </c>
    </row>
    <row r="15">
      <c r="A15" s="4" t="s">
        <v>16</v>
      </c>
      <c r="B15" s="181" t="n">
        <v>710</v>
      </c>
      <c r="C15" s="181" t="n">
        <v>90</v>
      </c>
      <c r="D15" s="181" t="n">
        <v>0</v>
      </c>
      <c r="E15" s="181" t="n">
        <v>1</v>
      </c>
      <c r="F15" s="181" t="n">
        <v>0</v>
      </c>
      <c r="G15" s="181" t="n">
        <v>619</v>
      </c>
    </row>
    <row r="16">
      <c r="A16" s="49" t="s">
        <v>256</v>
      </c>
      <c r="B16" s="183" t="n">
        <v>51582</v>
      </c>
      <c r="C16" s="183" t="n">
        <v>47720</v>
      </c>
      <c r="D16" s="183" t="n">
        <v>1564</v>
      </c>
      <c r="E16" s="183" t="n">
        <v>218</v>
      </c>
      <c r="F16" s="183" t="n">
        <v>135</v>
      </c>
      <c r="G16" s="183" t="n">
        <v>1945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1" t="n">
        <v>809</v>
      </c>
      <c r="C18" s="181" t="n">
        <v>278</v>
      </c>
      <c r="D18" s="181" t="n">
        <v>323</v>
      </c>
      <c r="E18" s="181" t="n">
        <v>201</v>
      </c>
      <c r="F18" s="181" t="n">
        <v>0</v>
      </c>
      <c r="G18" s="181" t="n">
        <v>7</v>
      </c>
    </row>
    <row r="19">
      <c r="A19" s="4" t="s">
        <v>12</v>
      </c>
      <c r="B19" s="181" t="n">
        <v>37466</v>
      </c>
      <c r="C19" s="181" t="n">
        <v>36268</v>
      </c>
      <c r="D19" s="181" t="n">
        <v>184</v>
      </c>
      <c r="E19" s="181" t="n">
        <v>4</v>
      </c>
      <c r="F19" s="181" t="n">
        <v>1</v>
      </c>
      <c r="G19" s="181" t="n">
        <v>1009</v>
      </c>
    </row>
    <row r="20">
      <c r="A20" s="4" t="s">
        <v>13</v>
      </c>
      <c r="B20" s="181" t="n">
        <v>78649</v>
      </c>
      <c r="C20" s="181" t="n">
        <v>11592</v>
      </c>
      <c r="D20" s="181" t="n">
        <v>10754</v>
      </c>
      <c r="E20" s="181" t="n">
        <v>8134</v>
      </c>
      <c r="F20" s="181" t="n">
        <v>47270</v>
      </c>
      <c r="G20" s="181" t="n">
        <v>899</v>
      </c>
    </row>
    <row r="21">
      <c r="A21" s="4" t="s">
        <v>14</v>
      </c>
      <c r="B21" s="181" t="n">
        <v>0</v>
      </c>
      <c r="C21" s="181" t="n">
        <v>0</v>
      </c>
      <c r="D21" s="181" t="n">
        <v>0</v>
      </c>
      <c r="E21" s="181" t="n">
        <v>0</v>
      </c>
      <c r="F21" s="181" t="n">
        <v>0</v>
      </c>
      <c r="G21" s="181" t="n">
        <v>0</v>
      </c>
    </row>
    <row r="22">
      <c r="A22" s="4" t="s">
        <v>15</v>
      </c>
      <c r="B22" s="181" t="n">
        <v>6183</v>
      </c>
      <c r="C22" s="181" t="n">
        <v>5999</v>
      </c>
      <c r="D22" s="181" t="n">
        <v>9</v>
      </c>
      <c r="E22" s="181" t="n">
        <v>0</v>
      </c>
      <c r="F22" s="181" t="n">
        <v>0</v>
      </c>
      <c r="G22" s="181" t="n">
        <v>175</v>
      </c>
    </row>
    <row r="23">
      <c r="A23" s="4" t="s">
        <v>16</v>
      </c>
      <c r="B23" s="181" t="n">
        <v>710</v>
      </c>
      <c r="C23" s="181" t="n">
        <v>90</v>
      </c>
      <c r="D23" s="181" t="n">
        <v>0</v>
      </c>
      <c r="E23" s="181" t="n">
        <v>1</v>
      </c>
      <c r="F23" s="181" t="n">
        <v>0</v>
      </c>
      <c r="G23" s="181" t="n">
        <v>619</v>
      </c>
    </row>
    <row r="24">
      <c r="A24" s="49" t="s">
        <v>256</v>
      </c>
      <c r="B24" s="183" t="n">
        <v>123817</v>
      </c>
      <c r="C24" s="183" t="n">
        <v>54227</v>
      </c>
      <c r="D24" s="183" t="n">
        <v>11270</v>
      </c>
      <c r="E24" s="183" t="n">
        <v>8340</v>
      </c>
      <c r="F24" s="183" t="n">
        <v>47271</v>
      </c>
      <c r="G24" s="183" t="n">
        <v>2709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2" t="n">
        <v>293232.72</v>
      </c>
      <c r="C26" s="182" t="n">
        <v>123152.07</v>
      </c>
      <c r="D26" s="182" t="n">
        <v>132630.75</v>
      </c>
      <c r="E26" s="182" t="n">
        <v>32110.21</v>
      </c>
      <c r="F26" s="182" t="n">
        <v>0</v>
      </c>
      <c r="G26" s="182" t="n">
        <v>5339.69</v>
      </c>
    </row>
    <row r="27">
      <c r="A27" s="4" t="s">
        <v>12</v>
      </c>
      <c r="B27" s="182" t="n">
        <v>16839598.97</v>
      </c>
      <c r="C27" s="182" t="n">
        <v>16337021.76</v>
      </c>
      <c r="D27" s="182" t="n">
        <v>65865.28</v>
      </c>
      <c r="E27" s="182" t="n">
        <v>1560</v>
      </c>
      <c r="F27" s="182" t="n">
        <v>420</v>
      </c>
      <c r="G27" s="182" t="n">
        <v>434731.93</v>
      </c>
    </row>
    <row r="28">
      <c r="A28" s="4" t="s">
        <v>13</v>
      </c>
      <c r="B28" s="182" t="n">
        <v>24950330.61</v>
      </c>
      <c r="C28" s="182" t="n">
        <v>5095783.54</v>
      </c>
      <c r="D28" s="182" t="n">
        <v>4364931.28</v>
      </c>
      <c r="E28" s="182" t="n">
        <v>2388655.59</v>
      </c>
      <c r="F28" s="182" t="n">
        <v>12830350.54</v>
      </c>
      <c r="G28" s="182" t="n">
        <v>270609.66</v>
      </c>
    </row>
    <row r="29">
      <c r="A29" s="4" t="s">
        <v>14</v>
      </c>
      <c r="B29" s="182" t="n">
        <v>0</v>
      </c>
      <c r="C29" s="182" t="n">
        <v>0</v>
      </c>
      <c r="D29" s="182" t="n">
        <v>0</v>
      </c>
      <c r="E29" s="182" t="n">
        <v>0</v>
      </c>
      <c r="F29" s="182" t="n">
        <v>0</v>
      </c>
      <c r="G29" s="182" t="n">
        <v>0</v>
      </c>
    </row>
    <row r="30">
      <c r="A30" s="4" t="s">
        <v>15</v>
      </c>
      <c r="B30" s="182" t="n">
        <v>1260483.41</v>
      </c>
      <c r="C30" s="182" t="n">
        <v>1222954.44</v>
      </c>
      <c r="D30" s="182" t="n">
        <v>1807.5</v>
      </c>
      <c r="E30" s="182" t="n">
        <v>0</v>
      </c>
      <c r="F30" s="182" t="n">
        <v>0</v>
      </c>
      <c r="G30" s="182" t="n">
        <v>35721.47</v>
      </c>
    </row>
    <row r="31">
      <c r="A31" s="4" t="s">
        <v>16</v>
      </c>
      <c r="B31" s="182" t="n">
        <v>144350.51</v>
      </c>
      <c r="C31" s="182" t="n">
        <v>17934</v>
      </c>
      <c r="D31" s="182" t="n">
        <v>0</v>
      </c>
      <c r="E31" s="182" t="n">
        <v>210</v>
      </c>
      <c r="F31" s="182" t="n">
        <v>0</v>
      </c>
      <c r="G31" s="182" t="n">
        <v>126206.51</v>
      </c>
    </row>
    <row r="32">
      <c r="A32" s="49" t="s">
        <v>256</v>
      </c>
      <c r="B32" s="184" t="n">
        <v>43487996.22</v>
      </c>
      <c r="C32" s="184" t="n">
        <v>22796845.81</v>
      </c>
      <c r="D32" s="184" t="n">
        <v>4565234.81</v>
      </c>
      <c r="E32" s="184" t="n">
        <v>2422535.8</v>
      </c>
      <c r="F32" s="184" t="n">
        <v>12830770.54</v>
      </c>
      <c r="G32" s="184" t="n">
        <v>872609.26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2">
      <c r="A2" s="1" t="s">
        <v>38</v>
      </c>
      <c r="B2" s="1"/>
      <c r="C2" s="1"/>
      <c r="D2" s="1"/>
      <c r="E2" s="1"/>
      <c r="F2" s="1"/>
      <c r="G2" s="1"/>
      <c r="H2" s="1"/>
      <c r="I2" s="1"/>
    </row>
    <row r="4">
      <c r="A4" t="s">
        <v>39</v>
      </c>
    </row>
    <row r="6">
      <c r="A6" s="17" t="s">
        <v>40</v>
      </c>
      <c r="B6" s="3" t="s">
        <v>41</v>
      </c>
      <c r="C6" s="3" t="s">
        <v>42</v>
      </c>
      <c r="D6" s="3" t="s">
        <v>43</v>
      </c>
      <c r="E6" s="3" t="n">
        <v>2022</v>
      </c>
      <c r="F6" s="20" t="s">
        <v>44</v>
      </c>
      <c r="G6" s="18"/>
      <c r="H6" s="20" t="s">
        <v>45</v>
      </c>
      <c r="I6" s="18"/>
    </row>
    <row r="7">
      <c r="A7" s="17"/>
      <c r="B7" s="3"/>
      <c r="C7" s="3"/>
      <c r="D7" s="3"/>
      <c r="E7" s="3"/>
      <c r="F7" s="19" t="s">
        <v>46</v>
      </c>
      <c r="G7" s="3" t="s">
        <v>47</v>
      </c>
      <c r="H7" s="19" t="s">
        <v>46</v>
      </c>
      <c r="I7" s="3" t="s">
        <v>47</v>
      </c>
    </row>
    <row r="8">
      <c r="A8" s="26" t="s">
        <v>48</v>
      </c>
      <c r="B8" s="27"/>
      <c r="C8" s="27"/>
      <c r="D8" s="27"/>
      <c r="E8" s="27"/>
      <c r="F8" s="39"/>
      <c r="G8" s="27"/>
      <c r="H8" s="40"/>
      <c r="I8" s="28"/>
    </row>
    <row r="9">
      <c r="A9" s="21" t="s">
        <v>49</v>
      </c>
      <c r="B9" s="22"/>
      <c r="C9" s="22" t="n">
        <v>14937</v>
      </c>
      <c r="D9" s="22" t="n">
        <v>22250</v>
      </c>
      <c r="E9" s="22" t="n">
        <v>32304</v>
      </c>
      <c r="F9" s="35"/>
      <c r="G9" s="22"/>
      <c r="H9" s="36"/>
      <c r="I9" s="23"/>
    </row>
    <row r="10">
      <c r="A10" s="21" t="s">
        <v>50</v>
      </c>
      <c r="B10" s="22"/>
      <c r="C10" s="22" t="n">
        <v>14108</v>
      </c>
      <c r="D10" s="22" t="n">
        <v>52479</v>
      </c>
      <c r="E10" s="22"/>
      <c r="F10" s="35"/>
      <c r="G10" s="22"/>
      <c r="H10" s="36"/>
      <c r="I10" s="23"/>
    </row>
    <row r="11">
      <c r="A11" s="21" t="s">
        <v>51</v>
      </c>
      <c r="B11" s="22" t="n">
        <v>25297</v>
      </c>
      <c r="C11" s="22" t="n">
        <v>24854</v>
      </c>
      <c r="D11" s="22" t="n">
        <v>55258</v>
      </c>
      <c r="E11" s="22"/>
      <c r="F11" s="35" t="n">
        <v>-443</v>
      </c>
      <c r="G11" s="22" t="n">
        <v>29961</v>
      </c>
      <c r="H11" s="36" t="n">
        <v>-0.0175119579396766</v>
      </c>
      <c r="I11" s="23" t="n">
        <v>1.18436968810531</v>
      </c>
    </row>
    <row r="12">
      <c r="A12" s="21" t="s">
        <v>52</v>
      </c>
      <c r="B12" s="22" t="n">
        <v>15690</v>
      </c>
      <c r="C12" s="22" t="n">
        <v>80407</v>
      </c>
      <c r="D12" s="22" t="n">
        <v>38918</v>
      </c>
      <c r="E12" s="22"/>
      <c r="F12" s="35" t="n">
        <v>64717</v>
      </c>
      <c r="G12" s="22" t="n">
        <v>23228</v>
      </c>
      <c r="H12" s="36" t="n">
        <v>4.12472912683238</v>
      </c>
      <c r="I12" s="23" t="n">
        <v>1.4804333970682</v>
      </c>
    </row>
    <row r="13">
      <c r="A13" s="21" t="s">
        <v>53</v>
      </c>
      <c r="B13" s="22" t="n">
        <v>13918</v>
      </c>
      <c r="C13" s="22" t="n">
        <v>149856</v>
      </c>
      <c r="D13" s="22" t="n">
        <v>23890</v>
      </c>
      <c r="E13" s="22"/>
      <c r="F13" s="35" t="n">
        <v>135938</v>
      </c>
      <c r="G13" s="22" t="n">
        <v>9972</v>
      </c>
      <c r="H13" s="36" t="n">
        <v>9.76706423336686</v>
      </c>
      <c r="I13" s="23" t="n">
        <v>0.716482253197298</v>
      </c>
    </row>
    <row r="14">
      <c r="A14" s="21" t="s">
        <v>54</v>
      </c>
      <c r="B14" s="22" t="n">
        <v>13477</v>
      </c>
      <c r="C14" s="22" t="n">
        <v>131851</v>
      </c>
      <c r="D14" s="22" t="n">
        <v>16213</v>
      </c>
      <c r="E14" s="22"/>
      <c r="F14" s="35" t="n">
        <v>118374</v>
      </c>
      <c r="G14" s="22" t="n">
        <v>2736</v>
      </c>
      <c r="H14" s="36" t="n">
        <v>8.78340877049789</v>
      </c>
      <c r="I14" s="23" t="n">
        <v>0.203012539882763</v>
      </c>
    </row>
    <row r="15">
      <c r="A15" s="21" t="s">
        <v>55</v>
      </c>
      <c r="B15" s="22" t="n">
        <v>13015</v>
      </c>
      <c r="C15" s="22" t="n">
        <v>56264</v>
      </c>
      <c r="D15" s="22" t="n">
        <v>11905</v>
      </c>
      <c r="E15" s="22"/>
      <c r="F15" s="35" t="n">
        <v>43249</v>
      </c>
      <c r="G15" s="22" t="n">
        <v>-1110</v>
      </c>
      <c r="H15" s="36" t="n">
        <v>3.32301190933538</v>
      </c>
      <c r="I15" s="23" t="n">
        <v>-0.0852862082212831</v>
      </c>
    </row>
    <row r="16">
      <c r="A16" s="21" t="s">
        <v>56</v>
      </c>
      <c r="B16" s="22" t="n">
        <v>10350</v>
      </c>
      <c r="C16" s="22" t="n">
        <v>26217</v>
      </c>
      <c r="D16" s="22" t="n">
        <v>10284</v>
      </c>
      <c r="E16" s="22"/>
      <c r="F16" s="35" t="n">
        <v>15867</v>
      </c>
      <c r="G16" s="22" t="n">
        <v>-66</v>
      </c>
      <c r="H16" s="36" t="n">
        <v>1.53304347826087</v>
      </c>
      <c r="I16" s="23" t="n">
        <v>-0.0063768115942029</v>
      </c>
    </row>
    <row r="17">
      <c r="A17" s="21" t="s">
        <v>57</v>
      </c>
      <c r="B17" s="22" t="n">
        <v>10170</v>
      </c>
      <c r="C17" s="22" t="n">
        <v>24060</v>
      </c>
      <c r="D17" s="22" t="n">
        <v>11635</v>
      </c>
      <c r="E17" s="22"/>
      <c r="F17" s="35" t="n">
        <v>13890</v>
      </c>
      <c r="G17" s="22" t="n">
        <v>1465</v>
      </c>
      <c r="H17" s="36" t="n">
        <v>1.36578171091445</v>
      </c>
      <c r="I17" s="23" t="n">
        <v>0.144051130776794</v>
      </c>
    </row>
    <row r="18">
      <c r="A18" s="21" t="s">
        <v>58</v>
      </c>
      <c r="B18" s="22" t="n">
        <v>12781</v>
      </c>
      <c r="C18" s="22" t="n">
        <v>15834</v>
      </c>
      <c r="D18" s="22" t="n">
        <v>19450</v>
      </c>
      <c r="E18" s="22"/>
      <c r="F18" s="35" t="n">
        <v>3053</v>
      </c>
      <c r="G18" s="22" t="n">
        <v>6669</v>
      </c>
      <c r="H18" s="36" t="n">
        <v>0.238870197950082</v>
      </c>
      <c r="I18" s="23" t="n">
        <v>0.52179015726469</v>
      </c>
    </row>
    <row r="19">
      <c r="A19" s="21" t="s">
        <v>59</v>
      </c>
      <c r="B19" s="22" t="n">
        <v>16495</v>
      </c>
      <c r="C19" s="22" t="n">
        <v>23692</v>
      </c>
      <c r="D19" s="22" t="n">
        <v>35325</v>
      </c>
      <c r="E19" s="22"/>
      <c r="F19" s="35" t="n">
        <v>7197</v>
      </c>
      <c r="G19" s="22" t="n">
        <v>18830</v>
      </c>
      <c r="H19" s="36" t="n">
        <v>0.436314034555926</v>
      </c>
      <c r="I19" s="23" t="n">
        <v>1.1415580478933</v>
      </c>
    </row>
    <row r="20">
      <c r="A20" s="30" t="s">
        <v>60</v>
      </c>
      <c r="B20" s="31" t="n">
        <v>14731</v>
      </c>
      <c r="C20" s="31" t="n">
        <v>20608</v>
      </c>
      <c r="D20" s="31" t="n">
        <v>41012</v>
      </c>
      <c r="E20" s="31"/>
      <c r="F20" s="42" t="n">
        <v>5877</v>
      </c>
      <c r="G20" s="31" t="n">
        <v>26281</v>
      </c>
      <c r="H20" s="43" t="n">
        <v>0.39895458556785</v>
      </c>
      <c r="I20" s="32" t="n">
        <v>1.78406082411242</v>
      </c>
    </row>
    <row r="21">
      <c r="A21" s="29" t="s">
        <v>61</v>
      </c>
      <c r="B21" s="29"/>
      <c r="C21" s="29"/>
      <c r="D21" s="29"/>
      <c r="E21" s="29"/>
      <c r="F21" s="41"/>
      <c r="G21" s="29"/>
      <c r="H21" s="41"/>
      <c r="I21" s="29"/>
    </row>
    <row r="22">
      <c r="A22" s="21" t="s">
        <v>49</v>
      </c>
      <c r="B22" s="24"/>
      <c r="C22" s="24" t="n">
        <v>1709208.5</v>
      </c>
      <c r="D22" s="24" t="n">
        <v>3748938.7</v>
      </c>
      <c r="E22" s="24" t="n">
        <v>4690346.42</v>
      </c>
      <c r="F22" s="37"/>
      <c r="G22" s="24"/>
      <c r="H22" s="38"/>
      <c r="I22" s="25"/>
    </row>
    <row r="23">
      <c r="A23" s="21" t="s">
        <v>50</v>
      </c>
      <c r="B23" s="24"/>
      <c r="C23" s="24" t="n">
        <v>1674390.59</v>
      </c>
      <c r="D23" s="24" t="n">
        <v>12237584.77</v>
      </c>
      <c r="E23" s="24"/>
      <c r="F23" s="37"/>
      <c r="G23" s="24"/>
      <c r="H23" s="38"/>
      <c r="I23" s="25"/>
    </row>
    <row r="24">
      <c r="A24" s="21" t="s">
        <v>51</v>
      </c>
      <c r="B24" s="24" t="n">
        <v>2725362.7</v>
      </c>
      <c r="C24" s="24" t="n">
        <v>3003815.5</v>
      </c>
      <c r="D24" s="24" t="n">
        <v>10743585.88</v>
      </c>
      <c r="E24" s="24"/>
      <c r="F24" s="37" t="n">
        <v>278452.8</v>
      </c>
      <c r="G24" s="24" t="n">
        <v>8018223.18</v>
      </c>
      <c r="H24" s="38" t="n">
        <v>0.102170914718984</v>
      </c>
      <c r="I24" s="25" t="n">
        <v>2.94207562905297</v>
      </c>
    </row>
    <row r="25">
      <c r="A25" s="21" t="s">
        <v>52</v>
      </c>
      <c r="B25" s="24" t="n">
        <v>1704749.8</v>
      </c>
      <c r="C25" s="24" t="n">
        <v>15462513.04</v>
      </c>
      <c r="D25" s="24" t="n">
        <v>8470551.49</v>
      </c>
      <c r="E25" s="24"/>
      <c r="F25" s="37" t="n">
        <v>13757763.24</v>
      </c>
      <c r="G25" s="24" t="n">
        <v>6765801.69</v>
      </c>
      <c r="H25" s="38" t="n">
        <v>8.07025361727568</v>
      </c>
      <c r="I25" s="25" t="n">
        <v>3.96879453512768</v>
      </c>
    </row>
    <row r="26">
      <c r="A26" s="21" t="s">
        <v>53</v>
      </c>
      <c r="B26" s="24" t="n">
        <v>1554373.6</v>
      </c>
      <c r="C26" s="24" t="n">
        <v>46755979.97</v>
      </c>
      <c r="D26" s="24" t="n">
        <v>5163308.39</v>
      </c>
      <c r="E26" s="24"/>
      <c r="F26" s="37" t="n">
        <v>45201606.37</v>
      </c>
      <c r="G26" s="24" t="n">
        <v>3608934.79</v>
      </c>
      <c r="H26" s="38" t="n">
        <v>29.080271544756</v>
      </c>
      <c r="I26" s="25" t="n">
        <v>2.32179367302687</v>
      </c>
    </row>
    <row r="27">
      <c r="A27" s="21" t="s">
        <v>54</v>
      </c>
      <c r="B27" s="24" t="n">
        <v>1475014</v>
      </c>
      <c r="C27" s="24" t="n">
        <v>45373924.08</v>
      </c>
      <c r="D27" s="24" t="n">
        <v>2661852.03</v>
      </c>
      <c r="E27" s="24"/>
      <c r="F27" s="37" t="n">
        <v>43898910.08</v>
      </c>
      <c r="G27" s="24" t="n">
        <v>1186838.03</v>
      </c>
      <c r="H27" s="38" t="n">
        <v>29.7616904517516</v>
      </c>
      <c r="I27" s="25" t="n">
        <v>0.804628315392261</v>
      </c>
    </row>
    <row r="28">
      <c r="A28" s="21" t="s">
        <v>55</v>
      </c>
      <c r="B28" s="24" t="n">
        <v>1480207.1</v>
      </c>
      <c r="C28" s="24" t="n">
        <v>17747667.64</v>
      </c>
      <c r="D28" s="24" t="n">
        <v>2102793.62</v>
      </c>
      <c r="E28" s="24"/>
      <c r="F28" s="37" t="n">
        <v>16267460.54</v>
      </c>
      <c r="G28" s="24" t="n">
        <v>622586.52</v>
      </c>
      <c r="H28" s="38" t="n">
        <v>10.9899895359237</v>
      </c>
      <c r="I28" s="25" t="n">
        <v>0.42060771090748</v>
      </c>
    </row>
    <row r="29">
      <c r="A29" s="21" t="s">
        <v>56</v>
      </c>
      <c r="B29" s="24" t="n">
        <v>1286073.66</v>
      </c>
      <c r="C29" s="24" t="n">
        <v>7569461.65</v>
      </c>
      <c r="D29" s="24" t="n">
        <v>2052482.53</v>
      </c>
      <c r="E29" s="24"/>
      <c r="F29" s="37" t="n">
        <v>6283387.99</v>
      </c>
      <c r="G29" s="24" t="n">
        <v>766408.870000001</v>
      </c>
      <c r="H29" s="38" t="n">
        <v>4.88571392559272</v>
      </c>
      <c r="I29" s="25" t="n">
        <v>0.595929217615732</v>
      </c>
    </row>
    <row r="30">
      <c r="A30" s="21" t="s">
        <v>57</v>
      </c>
      <c r="B30" s="24" t="n">
        <v>1303945.89</v>
      </c>
      <c r="C30" s="24" t="n">
        <v>7032176.91</v>
      </c>
      <c r="D30" s="24" t="n">
        <v>2644984.81</v>
      </c>
      <c r="E30" s="24"/>
      <c r="F30" s="37" t="n">
        <v>5728231.02</v>
      </c>
      <c r="G30" s="24" t="n">
        <v>1341038.92</v>
      </c>
      <c r="H30" s="38" t="n">
        <v>4.3929974885691</v>
      </c>
      <c r="I30" s="25" t="n">
        <v>1.02844675556284</v>
      </c>
    </row>
    <row r="31">
      <c r="A31" s="21" t="s">
        <v>58</v>
      </c>
      <c r="B31" s="24" t="n">
        <v>1454382.1</v>
      </c>
      <c r="C31" s="24" t="n">
        <v>2539028.03</v>
      </c>
      <c r="D31" s="24" t="n">
        <v>2951618.8</v>
      </c>
      <c r="E31" s="24"/>
      <c r="F31" s="37" t="n">
        <v>1084645.93</v>
      </c>
      <c r="G31" s="24" t="n">
        <v>1497236.7</v>
      </c>
      <c r="H31" s="38" t="n">
        <v>0.745777832386688</v>
      </c>
      <c r="I31" s="25" t="n">
        <v>1.02946584669875</v>
      </c>
    </row>
    <row r="32">
      <c r="A32" s="21" t="s">
        <v>59</v>
      </c>
      <c r="B32" s="24" t="n">
        <v>1881466.66</v>
      </c>
      <c r="C32" s="24" t="n">
        <v>2937176.74</v>
      </c>
      <c r="D32" s="24" t="n">
        <v>5153059.23</v>
      </c>
      <c r="E32" s="24"/>
      <c r="F32" s="37" t="n">
        <v>1055710.08</v>
      </c>
      <c r="G32" s="24" t="n">
        <v>3271592.57</v>
      </c>
      <c r="H32" s="38" t="n">
        <v>0.561110171359614</v>
      </c>
      <c r="I32" s="25" t="n">
        <v>1.73885226858073</v>
      </c>
    </row>
    <row r="33">
      <c r="A33" s="30" t="s">
        <v>60</v>
      </c>
      <c r="B33" s="33" t="n">
        <v>1659273.44</v>
      </c>
      <c r="C33" s="33" t="n">
        <v>3054076.15</v>
      </c>
      <c r="D33" s="33" t="n">
        <v>5506823.47</v>
      </c>
      <c r="E33" s="33"/>
      <c r="F33" s="44" t="n">
        <v>1394802.71</v>
      </c>
      <c r="G33" s="33" t="n">
        <v>3847550.03</v>
      </c>
      <c r="H33" s="45" t="n">
        <v>0.84061052046973</v>
      </c>
      <c r="I33" s="34" t="n">
        <v>2.31881613798386</v>
      </c>
    </row>
    <row r="34">
      <c r="A34" s="21" t="s">
        <v>62</v>
      </c>
      <c r="B34" s="24"/>
      <c r="C34" s="24"/>
      <c r="D34" s="24"/>
      <c r="E34" s="24"/>
      <c r="F34" s="24"/>
      <c r="G34" s="24"/>
      <c r="H34" s="25"/>
      <c r="I34" s="25"/>
    </row>
    <row r="35">
      <c r="A35" s="21"/>
      <c r="B35" s="24"/>
      <c r="C35" s="24"/>
      <c r="D35" s="24"/>
      <c r="E35" s="24"/>
      <c r="F35" s="24"/>
      <c r="G35" s="24"/>
      <c r="H35" s="25"/>
      <c r="I35" s="25"/>
    </row>
    <row r="36">
      <c r="A36" s="13" t="str">
        <f>=HYPERLINK("#'Obsah'!A1", "Späť na obsah dátovej prílohy")</f>
      </c>
      <c r="B36" s="14"/>
    </row>
  </sheetData>
  <mergeCells count="11">
    <mergeCell ref="A2:I2"/>
    <mergeCell ref="A4:I4"/>
    <mergeCell ref="A6:A7"/>
    <mergeCell ref="B6:B7"/>
    <mergeCell ref="C6:C7"/>
    <mergeCell ref="D6:D7"/>
    <mergeCell ref="E6:E7"/>
    <mergeCell ref="F6:G6"/>
    <mergeCell ref="H6:I6"/>
    <mergeCell ref="A34:I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5" t="n">
        <v>1057</v>
      </c>
      <c r="C10" s="185" t="n">
        <v>774</v>
      </c>
      <c r="D10" s="185" t="n">
        <v>213</v>
      </c>
      <c r="E10" s="185" t="n">
        <v>27</v>
      </c>
      <c r="F10" s="185" t="n">
        <v>10</v>
      </c>
      <c r="G10" s="185" t="n">
        <v>33</v>
      </c>
    </row>
    <row r="11">
      <c r="A11" s="4" t="s">
        <v>12</v>
      </c>
      <c r="B11" s="185" t="n">
        <v>41989</v>
      </c>
      <c r="C11" s="185" t="n">
        <v>40565</v>
      </c>
      <c r="D11" s="185" t="n">
        <v>232</v>
      </c>
      <c r="E11" s="185" t="n">
        <v>6</v>
      </c>
      <c r="F11" s="185" t="n">
        <v>1</v>
      </c>
      <c r="G11" s="185" t="n">
        <v>1185</v>
      </c>
    </row>
    <row r="12">
      <c r="A12" s="4" t="s">
        <v>13</v>
      </c>
      <c r="B12" s="185" t="n">
        <v>9595</v>
      </c>
      <c r="C12" s="185" t="n">
        <v>7174</v>
      </c>
      <c r="D12" s="185" t="n">
        <v>1868</v>
      </c>
      <c r="E12" s="185" t="n">
        <v>250</v>
      </c>
      <c r="F12" s="185" t="n">
        <v>113</v>
      </c>
      <c r="G12" s="185" t="n">
        <v>190</v>
      </c>
    </row>
    <row r="13">
      <c r="A13" s="4" t="s">
        <v>14</v>
      </c>
      <c r="B13" s="185" t="n">
        <v>0</v>
      </c>
      <c r="C13" s="185" t="n">
        <v>0</v>
      </c>
      <c r="D13" s="185" t="n">
        <v>0</v>
      </c>
      <c r="E13" s="185" t="n">
        <v>0</v>
      </c>
      <c r="F13" s="185" t="n">
        <v>0</v>
      </c>
      <c r="G13" s="185" t="n">
        <v>0</v>
      </c>
    </row>
    <row r="14">
      <c r="A14" s="4" t="s">
        <v>15</v>
      </c>
      <c r="B14" s="185" t="n">
        <v>6739</v>
      </c>
      <c r="C14" s="185" t="n">
        <v>6539</v>
      </c>
      <c r="D14" s="185" t="n">
        <v>11</v>
      </c>
      <c r="E14" s="185" t="n">
        <v>0</v>
      </c>
      <c r="F14" s="185" t="n">
        <v>0</v>
      </c>
      <c r="G14" s="185" t="n">
        <v>189</v>
      </c>
    </row>
    <row r="15">
      <c r="A15" s="4" t="s">
        <v>16</v>
      </c>
      <c r="B15" s="185" t="n">
        <v>692</v>
      </c>
      <c r="C15" s="185" t="n">
        <v>89</v>
      </c>
      <c r="D15" s="185" t="n">
        <v>0</v>
      </c>
      <c r="E15" s="185" t="n">
        <v>1</v>
      </c>
      <c r="F15" s="185" t="n">
        <v>0</v>
      </c>
      <c r="G15" s="185" t="n">
        <v>602</v>
      </c>
    </row>
    <row r="16">
      <c r="A16" s="49" t="s">
        <v>256</v>
      </c>
      <c r="B16" s="187" t="n">
        <v>60072</v>
      </c>
      <c r="C16" s="187" t="n">
        <v>55141</v>
      </c>
      <c r="D16" s="187" t="n">
        <v>2324</v>
      </c>
      <c r="E16" s="187" t="n">
        <v>284</v>
      </c>
      <c r="F16" s="187" t="n">
        <v>124</v>
      </c>
      <c r="G16" s="187" t="n">
        <v>2199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5" t="n">
        <v>6079</v>
      </c>
      <c r="C18" s="185" t="n">
        <v>1722</v>
      </c>
      <c r="D18" s="185" t="n">
        <v>1852</v>
      </c>
      <c r="E18" s="185" t="n">
        <v>984</v>
      </c>
      <c r="F18" s="185" t="n">
        <v>1433</v>
      </c>
      <c r="G18" s="185" t="n">
        <v>88</v>
      </c>
    </row>
    <row r="19">
      <c r="A19" s="4" t="s">
        <v>12</v>
      </c>
      <c r="B19" s="185" t="n">
        <v>41958</v>
      </c>
      <c r="C19" s="185" t="n">
        <v>40535</v>
      </c>
      <c r="D19" s="185" t="n">
        <v>232</v>
      </c>
      <c r="E19" s="185" t="n">
        <v>6</v>
      </c>
      <c r="F19" s="185" t="n">
        <v>1</v>
      </c>
      <c r="G19" s="185" t="n">
        <v>1184</v>
      </c>
    </row>
    <row r="20">
      <c r="A20" s="4" t="s">
        <v>13</v>
      </c>
      <c r="B20" s="185" t="n">
        <v>66324</v>
      </c>
      <c r="C20" s="185" t="n">
        <v>17232</v>
      </c>
      <c r="D20" s="185" t="n">
        <v>16108</v>
      </c>
      <c r="E20" s="185" t="n">
        <v>9038</v>
      </c>
      <c r="F20" s="185" t="n">
        <v>22827</v>
      </c>
      <c r="G20" s="185" t="n">
        <v>1119</v>
      </c>
    </row>
    <row r="21">
      <c r="A21" s="4" t="s">
        <v>14</v>
      </c>
      <c r="B21" s="185" t="n">
        <v>0</v>
      </c>
      <c r="C21" s="185" t="n">
        <v>0</v>
      </c>
      <c r="D21" s="185" t="n">
        <v>0</v>
      </c>
      <c r="E21" s="185" t="n">
        <v>0</v>
      </c>
      <c r="F21" s="185" t="n">
        <v>0</v>
      </c>
      <c r="G21" s="185" t="n">
        <v>0</v>
      </c>
    </row>
    <row r="22">
      <c r="A22" s="4" t="s">
        <v>15</v>
      </c>
      <c r="B22" s="185" t="n">
        <v>6736</v>
      </c>
      <c r="C22" s="185" t="n">
        <v>6537</v>
      </c>
      <c r="D22" s="185" t="n">
        <v>11</v>
      </c>
      <c r="E22" s="185" t="n">
        <v>0</v>
      </c>
      <c r="F22" s="185" t="n">
        <v>0</v>
      </c>
      <c r="G22" s="185" t="n">
        <v>188</v>
      </c>
    </row>
    <row r="23">
      <c r="A23" s="4" t="s">
        <v>16</v>
      </c>
      <c r="B23" s="185" t="n">
        <v>691</v>
      </c>
      <c r="C23" s="185" t="n">
        <v>89</v>
      </c>
      <c r="D23" s="185" t="n">
        <v>0</v>
      </c>
      <c r="E23" s="185" t="n">
        <v>1</v>
      </c>
      <c r="F23" s="185" t="n">
        <v>0</v>
      </c>
      <c r="G23" s="185" t="n">
        <v>601</v>
      </c>
    </row>
    <row r="24">
      <c r="A24" s="49" t="s">
        <v>256</v>
      </c>
      <c r="B24" s="187" t="n">
        <v>121788</v>
      </c>
      <c r="C24" s="187" t="n">
        <v>66115</v>
      </c>
      <c r="D24" s="187" t="n">
        <v>18203</v>
      </c>
      <c r="E24" s="187" t="n">
        <v>10029</v>
      </c>
      <c r="F24" s="187" t="n">
        <v>24261</v>
      </c>
      <c r="G24" s="187" t="n">
        <v>3180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6" t="n">
        <v>1758224.87</v>
      </c>
      <c r="C26" s="186" t="n">
        <v>526627.07</v>
      </c>
      <c r="D26" s="186" t="n">
        <v>724011.19</v>
      </c>
      <c r="E26" s="186" t="n">
        <v>301265.25</v>
      </c>
      <c r="F26" s="186" t="n">
        <v>171830.73</v>
      </c>
      <c r="G26" s="186" t="n">
        <v>34490.63</v>
      </c>
    </row>
    <row r="27">
      <c r="A27" s="4" t="s">
        <v>12</v>
      </c>
      <c r="B27" s="186" t="n">
        <v>29011534.53</v>
      </c>
      <c r="C27" s="186" t="n">
        <v>28069620.74</v>
      </c>
      <c r="D27" s="186" t="n">
        <v>141941.71</v>
      </c>
      <c r="E27" s="186" t="n">
        <v>3600</v>
      </c>
      <c r="F27" s="186" t="n">
        <v>630</v>
      </c>
      <c r="G27" s="186" t="n">
        <v>795742.08</v>
      </c>
    </row>
    <row r="28">
      <c r="A28" s="4" t="s">
        <v>13</v>
      </c>
      <c r="B28" s="186" t="n">
        <v>23835729.75</v>
      </c>
      <c r="C28" s="186" t="n">
        <v>8118492.85</v>
      </c>
      <c r="D28" s="186" t="n">
        <v>7440313.73</v>
      </c>
      <c r="E28" s="186" t="n">
        <v>3234604</v>
      </c>
      <c r="F28" s="186" t="n">
        <v>4659636.56</v>
      </c>
      <c r="G28" s="186" t="n">
        <v>382682.61</v>
      </c>
    </row>
    <row r="29">
      <c r="A29" s="4" t="s">
        <v>14</v>
      </c>
      <c r="B29" s="186" t="n">
        <v>0</v>
      </c>
      <c r="C29" s="186" t="n">
        <v>0</v>
      </c>
      <c r="D29" s="186" t="n">
        <v>0</v>
      </c>
      <c r="E29" s="186" t="n">
        <v>0</v>
      </c>
      <c r="F29" s="186" t="n">
        <v>0</v>
      </c>
      <c r="G29" s="186" t="n">
        <v>0</v>
      </c>
    </row>
    <row r="30">
      <c r="A30" s="4" t="s">
        <v>15</v>
      </c>
      <c r="B30" s="186" t="n">
        <v>2070149.19</v>
      </c>
      <c r="C30" s="186" t="n">
        <v>2008906.9</v>
      </c>
      <c r="D30" s="186" t="n">
        <v>3259.34</v>
      </c>
      <c r="E30" s="186" t="n">
        <v>0</v>
      </c>
      <c r="F30" s="186" t="n">
        <v>0</v>
      </c>
      <c r="G30" s="186" t="n">
        <v>57982.95</v>
      </c>
    </row>
    <row r="31">
      <c r="A31" s="4" t="s">
        <v>16</v>
      </c>
      <c r="B31" s="186" t="n">
        <v>212919.68</v>
      </c>
      <c r="C31" s="186" t="n">
        <v>27258.18</v>
      </c>
      <c r="D31" s="186" t="n">
        <v>0</v>
      </c>
      <c r="E31" s="186" t="n">
        <v>315</v>
      </c>
      <c r="F31" s="186" t="n">
        <v>0</v>
      </c>
      <c r="G31" s="186" t="n">
        <v>185346.5</v>
      </c>
    </row>
    <row r="32">
      <c r="A32" s="49" t="s">
        <v>256</v>
      </c>
      <c r="B32" s="188" t="n">
        <v>56888558.02</v>
      </c>
      <c r="C32" s="188" t="n">
        <v>38750905.74</v>
      </c>
      <c r="D32" s="188" t="n">
        <v>8309525.97</v>
      </c>
      <c r="E32" s="188" t="n">
        <v>3539784.25</v>
      </c>
      <c r="F32" s="188" t="n">
        <v>4832097.29</v>
      </c>
      <c r="G32" s="188" t="n">
        <v>1456244.77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</row>
    <row r="3">
      <c r="A3" s="106" t="s">
        <v>247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10" t="s">
        <v>255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9" t="n">
        <v>797</v>
      </c>
      <c r="C10" s="189" t="n">
        <v>595</v>
      </c>
      <c r="D10" s="189" t="n">
        <v>156</v>
      </c>
      <c r="E10" s="189" t="n">
        <v>18</v>
      </c>
      <c r="F10" s="189" t="n">
        <v>7</v>
      </c>
      <c r="G10" s="189" t="n">
        <v>21</v>
      </c>
    </row>
    <row r="11">
      <c r="A11" s="4" t="s">
        <v>12</v>
      </c>
      <c r="B11" s="189" t="n">
        <v>38224</v>
      </c>
      <c r="C11" s="189" t="n">
        <v>36953</v>
      </c>
      <c r="D11" s="189" t="n">
        <v>185</v>
      </c>
      <c r="E11" s="189" t="n">
        <v>5</v>
      </c>
      <c r="F11" s="189" t="n">
        <v>1</v>
      </c>
      <c r="G11" s="189" t="n">
        <v>1080</v>
      </c>
    </row>
    <row r="12">
      <c r="A12" s="4" t="s">
        <v>13</v>
      </c>
      <c r="B12" s="189" t="n">
        <v>5483</v>
      </c>
      <c r="C12" s="189" t="n">
        <v>4065</v>
      </c>
      <c r="D12" s="189" t="n">
        <v>1059</v>
      </c>
      <c r="E12" s="189" t="n">
        <v>163</v>
      </c>
      <c r="F12" s="189" t="n">
        <v>66</v>
      </c>
      <c r="G12" s="189" t="n">
        <v>130</v>
      </c>
    </row>
    <row r="13">
      <c r="A13" s="4" t="s">
        <v>14</v>
      </c>
      <c r="B13" s="189" t="n">
        <v>4292</v>
      </c>
      <c r="C13" s="189" t="n">
        <v>3390</v>
      </c>
      <c r="D13" s="189" t="n">
        <v>824</v>
      </c>
      <c r="E13" s="189" t="n">
        <v>0</v>
      </c>
      <c r="F13" s="189" t="n">
        <v>0</v>
      </c>
      <c r="G13" s="189" t="n">
        <v>78</v>
      </c>
    </row>
    <row r="14">
      <c r="A14" s="4" t="s">
        <v>15</v>
      </c>
      <c r="B14" s="189" t="n">
        <v>6336</v>
      </c>
      <c r="C14" s="189" t="n">
        <v>6162</v>
      </c>
      <c r="D14" s="189" t="n">
        <v>10</v>
      </c>
      <c r="E14" s="189" t="n">
        <v>0</v>
      </c>
      <c r="F14" s="189" t="n">
        <v>0</v>
      </c>
      <c r="G14" s="189" t="n">
        <v>164</v>
      </c>
    </row>
    <row r="15">
      <c r="A15" s="4" t="s">
        <v>16</v>
      </c>
      <c r="B15" s="189" t="n">
        <v>577</v>
      </c>
      <c r="C15" s="189" t="n">
        <v>75</v>
      </c>
      <c r="D15" s="189" t="n">
        <v>0</v>
      </c>
      <c r="E15" s="189" t="n">
        <v>1</v>
      </c>
      <c r="F15" s="189" t="n">
        <v>0</v>
      </c>
      <c r="G15" s="189" t="n">
        <v>501</v>
      </c>
    </row>
    <row r="16">
      <c r="A16" s="49" t="s">
        <v>256</v>
      </c>
      <c r="B16" s="191" t="n">
        <v>55709</v>
      </c>
      <c r="C16" s="191" t="n">
        <v>51240</v>
      </c>
      <c r="D16" s="191" t="n">
        <v>2234</v>
      </c>
      <c r="E16" s="191" t="n">
        <v>187</v>
      </c>
      <c r="F16" s="191" t="n">
        <v>74</v>
      </c>
      <c r="G16" s="191" t="n">
        <v>1974</v>
      </c>
    </row>
    <row r="17">
      <c r="A17" s="110" t="s">
        <v>257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9" t="n">
        <v>4219</v>
      </c>
      <c r="C18" s="189" t="n">
        <v>1352</v>
      </c>
      <c r="D18" s="189" t="n">
        <v>1289</v>
      </c>
      <c r="E18" s="189" t="n">
        <v>869</v>
      </c>
      <c r="F18" s="189" t="n">
        <v>647</v>
      </c>
      <c r="G18" s="189" t="n">
        <v>62</v>
      </c>
    </row>
    <row r="19">
      <c r="A19" s="4" t="s">
        <v>12</v>
      </c>
      <c r="B19" s="189" t="n">
        <v>38219</v>
      </c>
      <c r="C19" s="189" t="n">
        <v>36949</v>
      </c>
      <c r="D19" s="189" t="n">
        <v>185</v>
      </c>
      <c r="E19" s="189" t="n">
        <v>5</v>
      </c>
      <c r="F19" s="189" t="n">
        <v>1</v>
      </c>
      <c r="G19" s="189" t="n">
        <v>1079</v>
      </c>
    </row>
    <row r="20">
      <c r="A20" s="4" t="s">
        <v>13</v>
      </c>
      <c r="B20" s="189" t="n">
        <v>40543</v>
      </c>
      <c r="C20" s="189" t="n">
        <v>9890</v>
      </c>
      <c r="D20" s="189" t="n">
        <v>9335</v>
      </c>
      <c r="E20" s="189" t="n">
        <v>6984</v>
      </c>
      <c r="F20" s="189" t="n">
        <v>13846</v>
      </c>
      <c r="G20" s="189" t="n">
        <v>488</v>
      </c>
    </row>
    <row r="21">
      <c r="A21" s="4" t="s">
        <v>14</v>
      </c>
      <c r="B21" s="189" t="n">
        <v>17113</v>
      </c>
      <c r="C21" s="189" t="n">
        <v>8414</v>
      </c>
      <c r="D21" s="189" t="n">
        <v>8456</v>
      </c>
      <c r="E21" s="189" t="n">
        <v>0</v>
      </c>
      <c r="F21" s="189" t="n">
        <v>0</v>
      </c>
      <c r="G21" s="189" t="n">
        <v>243</v>
      </c>
    </row>
    <row r="22">
      <c r="A22" s="4" t="s">
        <v>15</v>
      </c>
      <c r="B22" s="189" t="n">
        <v>6335</v>
      </c>
      <c r="C22" s="189" t="n">
        <v>6161</v>
      </c>
      <c r="D22" s="189" t="n">
        <v>10</v>
      </c>
      <c r="E22" s="189" t="n">
        <v>0</v>
      </c>
      <c r="F22" s="189" t="n">
        <v>0</v>
      </c>
      <c r="G22" s="189" t="n">
        <v>164</v>
      </c>
    </row>
    <row r="23">
      <c r="A23" s="4" t="s">
        <v>16</v>
      </c>
      <c r="B23" s="189" t="n">
        <v>577</v>
      </c>
      <c r="C23" s="189" t="n">
        <v>75</v>
      </c>
      <c r="D23" s="189" t="n">
        <v>0</v>
      </c>
      <c r="E23" s="189" t="n">
        <v>1</v>
      </c>
      <c r="F23" s="189" t="n">
        <v>0</v>
      </c>
      <c r="G23" s="189" t="n">
        <v>501</v>
      </c>
    </row>
    <row r="24">
      <c r="A24" s="49" t="s">
        <v>256</v>
      </c>
      <c r="B24" s="191" t="n">
        <v>107006</v>
      </c>
      <c r="C24" s="191" t="n">
        <v>62841</v>
      </c>
      <c r="D24" s="191" t="n">
        <v>19275</v>
      </c>
      <c r="E24" s="191" t="n">
        <v>7859</v>
      </c>
      <c r="F24" s="191" t="n">
        <v>14494</v>
      </c>
      <c r="G24" s="191" t="n">
        <v>2537</v>
      </c>
    </row>
    <row r="25">
      <c r="A25" s="110" t="s">
        <v>258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90" t="n">
        <v>2277637.06</v>
      </c>
      <c r="C26" s="190" t="n">
        <v>711790.74</v>
      </c>
      <c r="D26" s="190" t="n">
        <v>786562.87</v>
      </c>
      <c r="E26" s="190" t="n">
        <v>456343.13</v>
      </c>
      <c r="F26" s="190" t="n">
        <v>286971.66</v>
      </c>
      <c r="G26" s="190" t="n">
        <v>35968.66</v>
      </c>
    </row>
    <row r="27">
      <c r="A27" s="4" t="s">
        <v>12</v>
      </c>
      <c r="B27" s="190" t="n">
        <v>27545602.9</v>
      </c>
      <c r="C27" s="190" t="n">
        <v>26663347.25</v>
      </c>
      <c r="D27" s="190" t="n">
        <v>121091.19</v>
      </c>
      <c r="E27" s="190" t="n">
        <v>3150</v>
      </c>
      <c r="F27" s="190" t="n">
        <v>450</v>
      </c>
      <c r="G27" s="190" t="n">
        <v>757564.46</v>
      </c>
    </row>
    <row r="28">
      <c r="A28" s="4" t="s">
        <v>13</v>
      </c>
      <c r="B28" s="190" t="n">
        <v>16386692.37</v>
      </c>
      <c r="C28" s="190" t="n">
        <v>5664967.94</v>
      </c>
      <c r="D28" s="190" t="n">
        <v>5202801.12</v>
      </c>
      <c r="E28" s="190" t="n">
        <v>2738214.53</v>
      </c>
      <c r="F28" s="190" t="n">
        <v>2512467.48</v>
      </c>
      <c r="G28" s="190" t="n">
        <v>268241.3</v>
      </c>
    </row>
    <row r="29">
      <c r="A29" s="4" t="s">
        <v>14</v>
      </c>
      <c r="B29" s="190" t="n">
        <v>10135657.25</v>
      </c>
      <c r="C29" s="190" t="n">
        <v>4800049.73</v>
      </c>
      <c r="D29" s="190" t="n">
        <v>5177043.39</v>
      </c>
      <c r="E29" s="190" t="n">
        <v>0</v>
      </c>
      <c r="F29" s="190" t="n">
        <v>0</v>
      </c>
      <c r="G29" s="190" t="n">
        <v>158564.13</v>
      </c>
    </row>
    <row r="30">
      <c r="A30" s="4" t="s">
        <v>15</v>
      </c>
      <c r="B30" s="190" t="n">
        <v>1951634.48</v>
      </c>
      <c r="C30" s="190" t="n">
        <v>1897675.79</v>
      </c>
      <c r="D30" s="190" t="n">
        <v>2938.08</v>
      </c>
      <c r="E30" s="190" t="n">
        <v>0</v>
      </c>
      <c r="F30" s="190" t="n">
        <v>0</v>
      </c>
      <c r="G30" s="190" t="n">
        <v>51020.61</v>
      </c>
    </row>
    <row r="31">
      <c r="A31" s="4" t="s">
        <v>16</v>
      </c>
      <c r="B31" s="190" t="n">
        <v>176825.06</v>
      </c>
      <c r="C31" s="190" t="n">
        <v>22594.16</v>
      </c>
      <c r="D31" s="190" t="n">
        <v>0</v>
      </c>
      <c r="E31" s="190" t="n">
        <v>315</v>
      </c>
      <c r="F31" s="190" t="n">
        <v>0</v>
      </c>
      <c r="G31" s="190" t="n">
        <v>153915.9</v>
      </c>
    </row>
    <row r="32">
      <c r="A32" s="49" t="s">
        <v>256</v>
      </c>
      <c r="B32" s="192" t="n">
        <v>58474049.12</v>
      </c>
      <c r="C32" s="192" t="n">
        <v>39760425.61</v>
      </c>
      <c r="D32" s="192" t="n">
        <v>11290436.65</v>
      </c>
      <c r="E32" s="192" t="n">
        <v>3198022.66</v>
      </c>
      <c r="F32" s="192" t="n">
        <v>2799889.14</v>
      </c>
      <c r="G32" s="192" t="n">
        <v>1425275.06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3" t="n">
        <v>13693</v>
      </c>
      <c r="C10" s="193" t="n">
        <v>77</v>
      </c>
      <c r="D10" s="193" t="n">
        <v>2</v>
      </c>
      <c r="E10" s="193" t="n">
        <v>668</v>
      </c>
      <c r="F10" s="193" t="n">
        <v>7</v>
      </c>
      <c r="G10" s="193" t="n">
        <v>22</v>
      </c>
      <c r="H10" s="193" t="n">
        <v>412</v>
      </c>
      <c r="I10" s="193" t="n">
        <v>4904</v>
      </c>
      <c r="J10" s="193" t="n">
        <v>382</v>
      </c>
      <c r="K10" s="193" t="n">
        <v>3332</v>
      </c>
      <c r="L10" s="193" t="n">
        <v>127</v>
      </c>
      <c r="M10" s="193" t="n">
        <v>66</v>
      </c>
      <c r="N10" s="193" t="n">
        <v>220</v>
      </c>
      <c r="O10" s="193" t="n">
        <v>833</v>
      </c>
      <c r="P10" s="193" t="n">
        <v>598</v>
      </c>
      <c r="Q10" s="193" t="n">
        <v>6</v>
      </c>
      <c r="R10" s="193" t="n">
        <v>370</v>
      </c>
      <c r="S10" s="193" t="n">
        <v>210</v>
      </c>
      <c r="T10" s="193" t="n">
        <v>477</v>
      </c>
      <c r="U10" s="193" t="n">
        <v>974</v>
      </c>
      <c r="V10" s="193" t="n">
        <v>0</v>
      </c>
      <c r="W10" s="193" t="n">
        <v>0</v>
      </c>
      <c r="X10" s="193" t="n">
        <v>6</v>
      </c>
    </row>
    <row r="11">
      <c r="A11" s="4" t="s">
        <v>12</v>
      </c>
      <c r="B11" s="193" t="n">
        <v>39592</v>
      </c>
      <c r="C11" s="193" t="n">
        <v>651</v>
      </c>
      <c r="D11" s="193" t="n">
        <v>1</v>
      </c>
      <c r="E11" s="193" t="n">
        <v>4274</v>
      </c>
      <c r="F11" s="193" t="n">
        <v>4</v>
      </c>
      <c r="G11" s="193" t="n">
        <v>22</v>
      </c>
      <c r="H11" s="193" t="n">
        <v>5769</v>
      </c>
      <c r="I11" s="193" t="n">
        <v>9322</v>
      </c>
      <c r="J11" s="193" t="n">
        <v>1596</v>
      </c>
      <c r="K11" s="193" t="n">
        <v>3717</v>
      </c>
      <c r="L11" s="193" t="n">
        <v>851</v>
      </c>
      <c r="M11" s="193" t="n">
        <v>579</v>
      </c>
      <c r="N11" s="193" t="n">
        <v>213</v>
      </c>
      <c r="O11" s="193" t="n">
        <v>3899</v>
      </c>
      <c r="P11" s="193" t="n">
        <v>1495</v>
      </c>
      <c r="Q11" s="193" t="n">
        <v>24</v>
      </c>
      <c r="R11" s="193" t="n">
        <v>1022</v>
      </c>
      <c r="S11" s="193" t="n">
        <v>459</v>
      </c>
      <c r="T11" s="193" t="n">
        <v>958</v>
      </c>
      <c r="U11" s="193" t="n">
        <v>4671</v>
      </c>
      <c r="V11" s="193" t="n">
        <v>2</v>
      </c>
      <c r="W11" s="193" t="n">
        <v>1</v>
      </c>
      <c r="X11" s="193" t="n">
        <v>62</v>
      </c>
    </row>
    <row r="12">
      <c r="A12" s="4" t="s">
        <v>13</v>
      </c>
      <c r="B12" s="193" t="n">
        <v>2648</v>
      </c>
      <c r="C12" s="193" t="n">
        <v>42</v>
      </c>
      <c r="D12" s="193" t="n">
        <v>3</v>
      </c>
      <c r="E12" s="193" t="n">
        <v>326</v>
      </c>
      <c r="F12" s="193" t="n">
        <v>3</v>
      </c>
      <c r="G12" s="193" t="n">
        <v>7</v>
      </c>
      <c r="H12" s="193" t="n">
        <v>244</v>
      </c>
      <c r="I12" s="193" t="n">
        <v>644</v>
      </c>
      <c r="J12" s="193" t="n">
        <v>147</v>
      </c>
      <c r="K12" s="193" t="n">
        <v>219</v>
      </c>
      <c r="L12" s="193" t="n">
        <v>59</v>
      </c>
      <c r="M12" s="193" t="n">
        <v>17</v>
      </c>
      <c r="N12" s="193" t="n">
        <v>68</v>
      </c>
      <c r="O12" s="193" t="n">
        <v>297</v>
      </c>
      <c r="P12" s="193" t="n">
        <v>185</v>
      </c>
      <c r="Q12" s="193" t="n">
        <v>3</v>
      </c>
      <c r="R12" s="193" t="n">
        <v>32</v>
      </c>
      <c r="S12" s="193" t="n">
        <v>247</v>
      </c>
      <c r="T12" s="193" t="n">
        <v>50</v>
      </c>
      <c r="U12" s="193" t="n">
        <v>53</v>
      </c>
      <c r="V12" s="193" t="n">
        <v>0</v>
      </c>
      <c r="W12" s="193" t="n">
        <v>0</v>
      </c>
      <c r="X12" s="193" t="n">
        <v>2</v>
      </c>
    </row>
    <row r="13">
      <c r="A13" s="4" t="s">
        <v>14</v>
      </c>
      <c r="B13" s="193" t="n">
        <v>12591</v>
      </c>
      <c r="C13" s="193" t="n">
        <v>192</v>
      </c>
      <c r="D13" s="193" t="n">
        <v>18</v>
      </c>
      <c r="E13" s="193" t="n">
        <v>1738</v>
      </c>
      <c r="F13" s="193" t="n">
        <v>2</v>
      </c>
      <c r="G13" s="193" t="n">
        <v>60</v>
      </c>
      <c r="H13" s="193" t="n">
        <v>1112</v>
      </c>
      <c r="I13" s="193" t="n">
        <v>3248</v>
      </c>
      <c r="J13" s="193" t="n">
        <v>773</v>
      </c>
      <c r="K13" s="193" t="n">
        <v>1114</v>
      </c>
      <c r="L13" s="193" t="n">
        <v>401</v>
      </c>
      <c r="M13" s="193" t="n">
        <v>51</v>
      </c>
      <c r="N13" s="193" t="n">
        <v>234</v>
      </c>
      <c r="O13" s="193" t="n">
        <v>1295</v>
      </c>
      <c r="P13" s="193" t="n">
        <v>646</v>
      </c>
      <c r="Q13" s="193" t="n">
        <v>5</v>
      </c>
      <c r="R13" s="193" t="n">
        <v>136</v>
      </c>
      <c r="S13" s="193" t="n">
        <v>1138</v>
      </c>
      <c r="T13" s="193" t="n">
        <v>151</v>
      </c>
      <c r="U13" s="193" t="n">
        <v>261</v>
      </c>
      <c r="V13" s="193" t="n">
        <v>0</v>
      </c>
      <c r="W13" s="193" t="n">
        <v>0</v>
      </c>
      <c r="X13" s="193" t="n">
        <v>16</v>
      </c>
    </row>
    <row r="14">
      <c r="A14" s="4" t="s">
        <v>15</v>
      </c>
      <c r="B14" s="193" t="n">
        <v>10581</v>
      </c>
      <c r="C14" s="193" t="n">
        <v>131</v>
      </c>
      <c r="D14" s="193" t="n">
        <v>1</v>
      </c>
      <c r="E14" s="193" t="n">
        <v>708</v>
      </c>
      <c r="F14" s="193" t="n">
        <v>0</v>
      </c>
      <c r="G14" s="193" t="n">
        <v>6</v>
      </c>
      <c r="H14" s="193" t="n">
        <v>1567</v>
      </c>
      <c r="I14" s="193" t="n">
        <v>1375</v>
      </c>
      <c r="J14" s="193" t="n">
        <v>588</v>
      </c>
      <c r="K14" s="193" t="n">
        <v>301</v>
      </c>
      <c r="L14" s="193" t="n">
        <v>189</v>
      </c>
      <c r="M14" s="193" t="n">
        <v>86</v>
      </c>
      <c r="N14" s="193" t="n">
        <v>46</v>
      </c>
      <c r="O14" s="193" t="n">
        <v>764</v>
      </c>
      <c r="P14" s="193" t="n">
        <v>368</v>
      </c>
      <c r="Q14" s="193" t="n">
        <v>1</v>
      </c>
      <c r="R14" s="193" t="n">
        <v>248</v>
      </c>
      <c r="S14" s="193" t="n">
        <v>47</v>
      </c>
      <c r="T14" s="193" t="n">
        <v>464</v>
      </c>
      <c r="U14" s="193" t="n">
        <v>3662</v>
      </c>
      <c r="V14" s="193" t="n">
        <v>0</v>
      </c>
      <c r="W14" s="193" t="n">
        <v>0</v>
      </c>
      <c r="X14" s="193" t="n">
        <v>29</v>
      </c>
    </row>
    <row r="15">
      <c r="A15" s="4" t="s">
        <v>16</v>
      </c>
      <c r="B15" s="193" t="n">
        <v>967</v>
      </c>
      <c r="C15" s="193" t="n">
        <v>3</v>
      </c>
      <c r="D15" s="193" t="n">
        <v>0</v>
      </c>
      <c r="E15" s="193" t="n">
        <v>38</v>
      </c>
      <c r="F15" s="193" t="n">
        <v>0</v>
      </c>
      <c r="G15" s="193" t="n">
        <v>1</v>
      </c>
      <c r="H15" s="193" t="n">
        <v>31</v>
      </c>
      <c r="I15" s="193" t="n">
        <v>93</v>
      </c>
      <c r="J15" s="193" t="n">
        <v>20</v>
      </c>
      <c r="K15" s="193" t="n">
        <v>38</v>
      </c>
      <c r="L15" s="193" t="n">
        <v>24</v>
      </c>
      <c r="M15" s="193" t="n">
        <v>2</v>
      </c>
      <c r="N15" s="193" t="n">
        <v>21</v>
      </c>
      <c r="O15" s="193" t="n">
        <v>66</v>
      </c>
      <c r="P15" s="193" t="n">
        <v>67</v>
      </c>
      <c r="Q15" s="193" t="n">
        <v>0</v>
      </c>
      <c r="R15" s="193" t="n">
        <v>16</v>
      </c>
      <c r="S15" s="193" t="n">
        <v>3</v>
      </c>
      <c r="T15" s="193" t="n">
        <v>19</v>
      </c>
      <c r="U15" s="193" t="n">
        <v>33</v>
      </c>
      <c r="V15" s="193" t="n">
        <v>0</v>
      </c>
      <c r="W15" s="193" t="n">
        <v>0</v>
      </c>
      <c r="X15" s="193" t="n">
        <v>492</v>
      </c>
    </row>
    <row r="16">
      <c r="A16" s="49" t="s">
        <v>256</v>
      </c>
      <c r="B16" s="195" t="n">
        <v>80072</v>
      </c>
      <c r="C16" s="195" t="n">
        <v>1096</v>
      </c>
      <c r="D16" s="195" t="n">
        <v>25</v>
      </c>
      <c r="E16" s="195" t="n">
        <v>7752</v>
      </c>
      <c r="F16" s="195" t="n">
        <v>16</v>
      </c>
      <c r="G16" s="195" t="n">
        <v>118</v>
      </c>
      <c r="H16" s="195" t="n">
        <v>9135</v>
      </c>
      <c r="I16" s="195" t="n">
        <v>19586</v>
      </c>
      <c r="J16" s="195" t="n">
        <v>3506</v>
      </c>
      <c r="K16" s="195" t="n">
        <v>8721</v>
      </c>
      <c r="L16" s="195" t="n">
        <v>1651</v>
      </c>
      <c r="M16" s="195" t="n">
        <v>801</v>
      </c>
      <c r="N16" s="195" t="n">
        <v>802</v>
      </c>
      <c r="O16" s="195" t="n">
        <v>7154</v>
      </c>
      <c r="P16" s="195" t="n">
        <v>3359</v>
      </c>
      <c r="Q16" s="195" t="n">
        <v>39</v>
      </c>
      <c r="R16" s="195" t="n">
        <v>1824</v>
      </c>
      <c r="S16" s="195" t="n">
        <v>2104</v>
      </c>
      <c r="T16" s="195" t="n">
        <v>2119</v>
      </c>
      <c r="U16" s="195" t="n">
        <v>9654</v>
      </c>
      <c r="V16" s="195" t="n">
        <v>2</v>
      </c>
      <c r="W16" s="195" t="n">
        <v>1</v>
      </c>
      <c r="X16" s="195" t="n">
        <v>607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3" t="n">
        <v>65581</v>
      </c>
      <c r="C18" s="193" t="n">
        <v>247</v>
      </c>
      <c r="D18" s="193" t="n">
        <v>33</v>
      </c>
      <c r="E18" s="193" t="n">
        <v>2263</v>
      </c>
      <c r="F18" s="193" t="n">
        <v>47</v>
      </c>
      <c r="G18" s="193" t="n">
        <v>77</v>
      </c>
      <c r="H18" s="193" t="n">
        <v>1218</v>
      </c>
      <c r="I18" s="193" t="n">
        <v>26036</v>
      </c>
      <c r="J18" s="193" t="n">
        <v>2401</v>
      </c>
      <c r="K18" s="193" t="n">
        <v>16324</v>
      </c>
      <c r="L18" s="193" t="n">
        <v>511</v>
      </c>
      <c r="M18" s="193" t="n">
        <v>261</v>
      </c>
      <c r="N18" s="193" t="n">
        <v>1034</v>
      </c>
      <c r="O18" s="193" t="n">
        <v>2952</v>
      </c>
      <c r="P18" s="193" t="n">
        <v>3305</v>
      </c>
      <c r="Q18" s="193" t="n">
        <v>17</v>
      </c>
      <c r="R18" s="193" t="n">
        <v>1587</v>
      </c>
      <c r="S18" s="193" t="n">
        <v>691</v>
      </c>
      <c r="T18" s="193" t="n">
        <v>4031</v>
      </c>
      <c r="U18" s="193" t="n">
        <v>2519</v>
      </c>
      <c r="V18" s="193" t="n">
        <v>0</v>
      </c>
      <c r="W18" s="193" t="n">
        <v>0</v>
      </c>
      <c r="X18" s="193" t="n">
        <v>27</v>
      </c>
    </row>
    <row r="19">
      <c r="A19" s="4" t="s">
        <v>12</v>
      </c>
      <c r="B19" s="193" t="n">
        <v>39574</v>
      </c>
      <c r="C19" s="193" t="n">
        <v>651</v>
      </c>
      <c r="D19" s="193" t="n">
        <v>1</v>
      </c>
      <c r="E19" s="193" t="n">
        <v>4287</v>
      </c>
      <c r="F19" s="193" t="n">
        <v>4</v>
      </c>
      <c r="G19" s="193" t="n">
        <v>22</v>
      </c>
      <c r="H19" s="193" t="n">
        <v>5762</v>
      </c>
      <c r="I19" s="193" t="n">
        <v>9315</v>
      </c>
      <c r="J19" s="193" t="n">
        <v>1594</v>
      </c>
      <c r="K19" s="193" t="n">
        <v>3712</v>
      </c>
      <c r="L19" s="193" t="n">
        <v>851</v>
      </c>
      <c r="M19" s="193" t="n">
        <v>577</v>
      </c>
      <c r="N19" s="193" t="n">
        <v>213</v>
      </c>
      <c r="O19" s="193" t="n">
        <v>3895</v>
      </c>
      <c r="P19" s="193" t="n">
        <v>1494</v>
      </c>
      <c r="Q19" s="193" t="n">
        <v>24</v>
      </c>
      <c r="R19" s="193" t="n">
        <v>1022</v>
      </c>
      <c r="S19" s="193" t="n">
        <v>458</v>
      </c>
      <c r="T19" s="193" t="n">
        <v>956</v>
      </c>
      <c r="U19" s="193" t="n">
        <v>4671</v>
      </c>
      <c r="V19" s="193" t="n">
        <v>2</v>
      </c>
      <c r="W19" s="193" t="n">
        <v>1</v>
      </c>
      <c r="X19" s="193" t="n">
        <v>62</v>
      </c>
    </row>
    <row r="20">
      <c r="A20" s="4" t="s">
        <v>13</v>
      </c>
      <c r="B20" s="193" t="n">
        <v>68119</v>
      </c>
      <c r="C20" s="193" t="n">
        <v>303</v>
      </c>
      <c r="D20" s="193" t="n">
        <v>76</v>
      </c>
      <c r="E20" s="193" t="n">
        <v>41330</v>
      </c>
      <c r="F20" s="193" t="n">
        <v>221</v>
      </c>
      <c r="G20" s="193" t="n">
        <v>259</v>
      </c>
      <c r="H20" s="193" t="n">
        <v>1059</v>
      </c>
      <c r="I20" s="193" t="n">
        <v>3380</v>
      </c>
      <c r="J20" s="193" t="n">
        <v>10230</v>
      </c>
      <c r="K20" s="193" t="n">
        <v>1053</v>
      </c>
      <c r="L20" s="193" t="n">
        <v>363</v>
      </c>
      <c r="M20" s="193" t="n">
        <v>1720</v>
      </c>
      <c r="N20" s="193" t="n">
        <v>885</v>
      </c>
      <c r="O20" s="193" t="n">
        <v>2143</v>
      </c>
      <c r="P20" s="193" t="n">
        <v>3430</v>
      </c>
      <c r="Q20" s="193" t="n">
        <v>8</v>
      </c>
      <c r="R20" s="193" t="n">
        <v>103</v>
      </c>
      <c r="S20" s="193" t="n">
        <v>1163</v>
      </c>
      <c r="T20" s="193" t="n">
        <v>174</v>
      </c>
      <c r="U20" s="193" t="n">
        <v>171</v>
      </c>
      <c r="V20" s="193" t="n">
        <v>0</v>
      </c>
      <c r="W20" s="193" t="n">
        <v>0</v>
      </c>
      <c r="X20" s="193" t="n">
        <v>48</v>
      </c>
    </row>
    <row r="21">
      <c r="A21" s="4" t="s">
        <v>14</v>
      </c>
      <c r="B21" s="193" t="n">
        <v>185627</v>
      </c>
      <c r="C21" s="193" t="n">
        <v>2231</v>
      </c>
      <c r="D21" s="193" t="n">
        <v>396</v>
      </c>
      <c r="E21" s="193" t="n">
        <v>90506</v>
      </c>
      <c r="F21" s="193" t="n">
        <v>41</v>
      </c>
      <c r="G21" s="193" t="n">
        <v>688</v>
      </c>
      <c r="H21" s="193" t="n">
        <v>9624</v>
      </c>
      <c r="I21" s="193" t="n">
        <v>31008</v>
      </c>
      <c r="J21" s="193" t="n">
        <v>14397</v>
      </c>
      <c r="K21" s="193" t="n">
        <v>6315</v>
      </c>
      <c r="L21" s="193" t="n">
        <v>3262</v>
      </c>
      <c r="M21" s="193" t="n">
        <v>412</v>
      </c>
      <c r="N21" s="193" t="n">
        <v>1298</v>
      </c>
      <c r="O21" s="193" t="n">
        <v>6898</v>
      </c>
      <c r="P21" s="193" t="n">
        <v>7466</v>
      </c>
      <c r="Q21" s="193" t="n">
        <v>12</v>
      </c>
      <c r="R21" s="193" t="n">
        <v>487</v>
      </c>
      <c r="S21" s="193" t="n">
        <v>8388</v>
      </c>
      <c r="T21" s="193" t="n">
        <v>1132</v>
      </c>
      <c r="U21" s="193" t="n">
        <v>985</v>
      </c>
      <c r="V21" s="193" t="n">
        <v>0</v>
      </c>
      <c r="W21" s="193" t="n">
        <v>0</v>
      </c>
      <c r="X21" s="193" t="n">
        <v>81</v>
      </c>
    </row>
    <row r="22">
      <c r="A22" s="4" t="s">
        <v>15</v>
      </c>
      <c r="B22" s="193" t="n">
        <v>10574</v>
      </c>
      <c r="C22" s="193" t="n">
        <v>131</v>
      </c>
      <c r="D22" s="193" t="n">
        <v>1</v>
      </c>
      <c r="E22" s="193" t="n">
        <v>708</v>
      </c>
      <c r="F22" s="193" t="n">
        <v>0</v>
      </c>
      <c r="G22" s="193" t="n">
        <v>6</v>
      </c>
      <c r="H22" s="193" t="n">
        <v>1567</v>
      </c>
      <c r="I22" s="193" t="n">
        <v>1373</v>
      </c>
      <c r="J22" s="193" t="n">
        <v>587</v>
      </c>
      <c r="K22" s="193" t="n">
        <v>301</v>
      </c>
      <c r="L22" s="193" t="n">
        <v>189</v>
      </c>
      <c r="M22" s="193" t="n">
        <v>86</v>
      </c>
      <c r="N22" s="193" t="n">
        <v>46</v>
      </c>
      <c r="O22" s="193" t="n">
        <v>764</v>
      </c>
      <c r="P22" s="193" t="n">
        <v>367</v>
      </c>
      <c r="Q22" s="193" t="n">
        <v>1</v>
      </c>
      <c r="R22" s="193" t="n">
        <v>248</v>
      </c>
      <c r="S22" s="193" t="n">
        <v>46</v>
      </c>
      <c r="T22" s="193" t="n">
        <v>464</v>
      </c>
      <c r="U22" s="193" t="n">
        <v>3660</v>
      </c>
      <c r="V22" s="193" t="n">
        <v>0</v>
      </c>
      <c r="W22" s="193" t="n">
        <v>0</v>
      </c>
      <c r="X22" s="193" t="n">
        <v>29</v>
      </c>
    </row>
    <row r="23">
      <c r="A23" s="4" t="s">
        <v>16</v>
      </c>
      <c r="B23" s="193" t="n">
        <v>966</v>
      </c>
      <c r="C23" s="193" t="n">
        <v>3</v>
      </c>
      <c r="D23" s="193" t="n">
        <v>0</v>
      </c>
      <c r="E23" s="193" t="n">
        <v>38</v>
      </c>
      <c r="F23" s="193" t="n">
        <v>0</v>
      </c>
      <c r="G23" s="193" t="n">
        <v>1</v>
      </c>
      <c r="H23" s="193" t="n">
        <v>31</v>
      </c>
      <c r="I23" s="193" t="n">
        <v>93</v>
      </c>
      <c r="J23" s="193" t="n">
        <v>20</v>
      </c>
      <c r="K23" s="193" t="n">
        <v>38</v>
      </c>
      <c r="L23" s="193" t="n">
        <v>24</v>
      </c>
      <c r="M23" s="193" t="n">
        <v>2</v>
      </c>
      <c r="N23" s="193" t="n">
        <v>21</v>
      </c>
      <c r="O23" s="193" t="n">
        <v>66</v>
      </c>
      <c r="P23" s="193" t="n">
        <v>67</v>
      </c>
      <c r="Q23" s="193" t="n">
        <v>0</v>
      </c>
      <c r="R23" s="193" t="n">
        <v>16</v>
      </c>
      <c r="S23" s="193" t="n">
        <v>3</v>
      </c>
      <c r="T23" s="193" t="n">
        <v>19</v>
      </c>
      <c r="U23" s="193" t="n">
        <v>33</v>
      </c>
      <c r="V23" s="193" t="n">
        <v>0</v>
      </c>
      <c r="W23" s="193" t="n">
        <v>0</v>
      </c>
      <c r="X23" s="193" t="n">
        <v>491</v>
      </c>
    </row>
    <row r="24">
      <c r="A24" s="49" t="s">
        <v>256</v>
      </c>
      <c r="B24" s="195" t="n">
        <v>370441</v>
      </c>
      <c r="C24" s="195" t="n">
        <v>3566</v>
      </c>
      <c r="D24" s="195" t="n">
        <v>507</v>
      </c>
      <c r="E24" s="195" t="n">
        <v>139132</v>
      </c>
      <c r="F24" s="195" t="n">
        <v>313</v>
      </c>
      <c r="G24" s="195" t="n">
        <v>1053</v>
      </c>
      <c r="H24" s="195" t="n">
        <v>19261</v>
      </c>
      <c r="I24" s="195" t="n">
        <v>71205</v>
      </c>
      <c r="J24" s="195" t="n">
        <v>29229</v>
      </c>
      <c r="K24" s="195" t="n">
        <v>27743</v>
      </c>
      <c r="L24" s="195" t="n">
        <v>5200</v>
      </c>
      <c r="M24" s="195" t="n">
        <v>3058</v>
      </c>
      <c r="N24" s="195" t="n">
        <v>3497</v>
      </c>
      <c r="O24" s="195" t="n">
        <v>16718</v>
      </c>
      <c r="P24" s="195" t="n">
        <v>16129</v>
      </c>
      <c r="Q24" s="195" t="n">
        <v>62</v>
      </c>
      <c r="R24" s="195" t="n">
        <v>3463</v>
      </c>
      <c r="S24" s="195" t="n">
        <v>10749</v>
      </c>
      <c r="T24" s="195" t="n">
        <v>6776</v>
      </c>
      <c r="U24" s="195" t="n">
        <v>12039</v>
      </c>
      <c r="V24" s="195" t="n">
        <v>2</v>
      </c>
      <c r="W24" s="195" t="n">
        <v>1</v>
      </c>
      <c r="X24" s="195" t="n">
        <v>738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4" t="n">
        <v>18720905.66</v>
      </c>
      <c r="C26" s="194" t="n">
        <v>62857.83</v>
      </c>
      <c r="D26" s="194" t="n">
        <v>7309.08</v>
      </c>
      <c r="E26" s="194" t="n">
        <v>608480.71</v>
      </c>
      <c r="F26" s="194" t="n">
        <v>18939.47</v>
      </c>
      <c r="G26" s="194" t="n">
        <v>17465.84</v>
      </c>
      <c r="H26" s="194" t="n">
        <v>319369.74</v>
      </c>
      <c r="I26" s="194" t="n">
        <v>7423520.82</v>
      </c>
      <c r="J26" s="194" t="n">
        <v>509928.1</v>
      </c>
      <c r="K26" s="194" t="n">
        <v>4332097.75</v>
      </c>
      <c r="L26" s="194" t="n">
        <v>158016</v>
      </c>
      <c r="M26" s="194" t="n">
        <v>88468.98</v>
      </c>
      <c r="N26" s="194" t="n">
        <v>330522.14</v>
      </c>
      <c r="O26" s="194" t="n">
        <v>958600.96</v>
      </c>
      <c r="P26" s="194" t="n">
        <v>1167352.4</v>
      </c>
      <c r="Q26" s="194" t="n">
        <v>4584.53</v>
      </c>
      <c r="R26" s="194" t="n">
        <v>485155.18</v>
      </c>
      <c r="S26" s="194" t="n">
        <v>217591.4</v>
      </c>
      <c r="T26" s="194" t="n">
        <v>1389719.82</v>
      </c>
      <c r="U26" s="194" t="n">
        <v>615902.78</v>
      </c>
      <c r="V26" s="194" t="n">
        <v>0</v>
      </c>
      <c r="W26" s="194" t="n">
        <v>0</v>
      </c>
      <c r="X26" s="194" t="n">
        <v>5022.13</v>
      </c>
    </row>
    <row r="27">
      <c r="A27" s="4" t="s">
        <v>12</v>
      </c>
      <c r="B27" s="194" t="n">
        <v>9921718.57</v>
      </c>
      <c r="C27" s="194" t="n">
        <v>160710</v>
      </c>
      <c r="D27" s="194" t="n">
        <v>270</v>
      </c>
      <c r="E27" s="194" t="n">
        <v>1055202.5</v>
      </c>
      <c r="F27" s="194" t="n">
        <v>840</v>
      </c>
      <c r="G27" s="194" t="n">
        <v>4920</v>
      </c>
      <c r="H27" s="194" t="n">
        <v>1464150</v>
      </c>
      <c r="I27" s="194" t="n">
        <v>2346753.99</v>
      </c>
      <c r="J27" s="194" t="n">
        <v>395370</v>
      </c>
      <c r="K27" s="194" t="n">
        <v>960042.08</v>
      </c>
      <c r="L27" s="194" t="n">
        <v>206130</v>
      </c>
      <c r="M27" s="194" t="n">
        <v>141870</v>
      </c>
      <c r="N27" s="194" t="n">
        <v>53190</v>
      </c>
      <c r="O27" s="194" t="n">
        <v>933510</v>
      </c>
      <c r="P27" s="194" t="n">
        <v>373110</v>
      </c>
      <c r="Q27" s="194" t="n">
        <v>5940</v>
      </c>
      <c r="R27" s="194" t="n">
        <v>253140</v>
      </c>
      <c r="S27" s="194" t="n">
        <v>106140</v>
      </c>
      <c r="T27" s="194" t="n">
        <v>244020</v>
      </c>
      <c r="U27" s="194" t="n">
        <v>1200300</v>
      </c>
      <c r="V27" s="194" t="n">
        <v>480</v>
      </c>
      <c r="W27" s="194" t="n">
        <v>270</v>
      </c>
      <c r="X27" s="194" t="n">
        <v>15360</v>
      </c>
    </row>
    <row r="28">
      <c r="A28" s="4" t="s">
        <v>13</v>
      </c>
      <c r="B28" s="194" t="n">
        <v>18367703.09</v>
      </c>
      <c r="C28" s="194" t="n">
        <v>82188.24</v>
      </c>
      <c r="D28" s="194" t="n">
        <v>27512.65</v>
      </c>
      <c r="E28" s="194" t="n">
        <v>12345555.13</v>
      </c>
      <c r="F28" s="194" t="n">
        <v>75624.85</v>
      </c>
      <c r="G28" s="194" t="n">
        <v>46727.78</v>
      </c>
      <c r="H28" s="194" t="n">
        <v>301044.42</v>
      </c>
      <c r="I28" s="194" t="n">
        <v>992727.69</v>
      </c>
      <c r="J28" s="194" t="n">
        <v>1558875.93</v>
      </c>
      <c r="K28" s="194" t="n">
        <v>249945.99</v>
      </c>
      <c r="L28" s="194" t="n">
        <v>124516.59</v>
      </c>
      <c r="M28" s="194" t="n">
        <v>497461.25</v>
      </c>
      <c r="N28" s="194" t="n">
        <v>203984.85</v>
      </c>
      <c r="O28" s="194" t="n">
        <v>528726.14</v>
      </c>
      <c r="P28" s="194" t="n">
        <v>796084.69</v>
      </c>
      <c r="Q28" s="194" t="n">
        <v>2185.55</v>
      </c>
      <c r="R28" s="194" t="n">
        <v>41676.15</v>
      </c>
      <c r="S28" s="194" t="n">
        <v>378380.07</v>
      </c>
      <c r="T28" s="194" t="n">
        <v>66108.53</v>
      </c>
      <c r="U28" s="194" t="n">
        <v>39397.85</v>
      </c>
      <c r="V28" s="194" t="n">
        <v>0</v>
      </c>
      <c r="W28" s="194" t="n">
        <v>0</v>
      </c>
      <c r="X28" s="194" t="n">
        <v>8978.74</v>
      </c>
    </row>
    <row r="29">
      <c r="A29" s="4" t="s">
        <v>14</v>
      </c>
      <c r="B29" s="194" t="n">
        <v>34769652.31</v>
      </c>
      <c r="C29" s="194" t="n">
        <v>486150.7</v>
      </c>
      <c r="D29" s="194" t="n">
        <v>78211.79</v>
      </c>
      <c r="E29" s="194" t="n">
        <v>15587034.03</v>
      </c>
      <c r="F29" s="194" t="n">
        <v>4650</v>
      </c>
      <c r="G29" s="194" t="n">
        <v>113749.05</v>
      </c>
      <c r="H29" s="194" t="n">
        <v>2226844.37</v>
      </c>
      <c r="I29" s="194" t="n">
        <v>6182738.14</v>
      </c>
      <c r="J29" s="194" t="n">
        <v>2774566.91</v>
      </c>
      <c r="K29" s="194" t="n">
        <v>1387352.71</v>
      </c>
      <c r="L29" s="194" t="n">
        <v>686171.2</v>
      </c>
      <c r="M29" s="194" t="n">
        <v>73063.56</v>
      </c>
      <c r="N29" s="194" t="n">
        <v>253194.91</v>
      </c>
      <c r="O29" s="194" t="n">
        <v>1341886.91</v>
      </c>
      <c r="P29" s="194" t="n">
        <v>1409877.58</v>
      </c>
      <c r="Q29" s="194" t="n">
        <v>2040</v>
      </c>
      <c r="R29" s="194" t="n">
        <v>102494.34</v>
      </c>
      <c r="S29" s="194" t="n">
        <v>1576839.78</v>
      </c>
      <c r="T29" s="194" t="n">
        <v>268412.44</v>
      </c>
      <c r="U29" s="194" t="n">
        <v>193766.39</v>
      </c>
      <c r="V29" s="194" t="n">
        <v>0</v>
      </c>
      <c r="W29" s="194" t="n">
        <v>0</v>
      </c>
      <c r="X29" s="194" t="n">
        <v>20607.5</v>
      </c>
    </row>
    <row r="30">
      <c r="A30" s="4" t="s">
        <v>15</v>
      </c>
      <c r="B30" s="194" t="n">
        <v>1112130</v>
      </c>
      <c r="C30" s="194" t="n">
        <v>13755</v>
      </c>
      <c r="D30" s="194" t="n">
        <v>105</v>
      </c>
      <c r="E30" s="194" t="n">
        <v>74340</v>
      </c>
      <c r="F30" s="194" t="n">
        <v>0</v>
      </c>
      <c r="G30" s="194" t="n">
        <v>630</v>
      </c>
      <c r="H30" s="194" t="n">
        <v>164745</v>
      </c>
      <c r="I30" s="194" t="n">
        <v>144750</v>
      </c>
      <c r="J30" s="194" t="n">
        <v>61905</v>
      </c>
      <c r="K30" s="194" t="n">
        <v>31605</v>
      </c>
      <c r="L30" s="194" t="n">
        <v>19845</v>
      </c>
      <c r="M30" s="194" t="n">
        <v>9030</v>
      </c>
      <c r="N30" s="194" t="n">
        <v>4830</v>
      </c>
      <c r="O30" s="194" t="n">
        <v>80325</v>
      </c>
      <c r="P30" s="194" t="n">
        <v>38640</v>
      </c>
      <c r="Q30" s="194" t="n">
        <v>105</v>
      </c>
      <c r="R30" s="194" t="n">
        <v>26040</v>
      </c>
      <c r="S30" s="194" t="n">
        <v>4935</v>
      </c>
      <c r="T30" s="194" t="n">
        <v>48825</v>
      </c>
      <c r="U30" s="194" t="n">
        <v>384675</v>
      </c>
      <c r="V30" s="194" t="n">
        <v>0</v>
      </c>
      <c r="W30" s="194" t="n">
        <v>0</v>
      </c>
      <c r="X30" s="194" t="n">
        <v>3045</v>
      </c>
    </row>
    <row r="31">
      <c r="A31" s="4" t="s">
        <v>16</v>
      </c>
      <c r="B31" s="194" t="n">
        <v>101535</v>
      </c>
      <c r="C31" s="194" t="n">
        <v>315</v>
      </c>
      <c r="D31" s="194" t="n">
        <v>0</v>
      </c>
      <c r="E31" s="194" t="n">
        <v>3990</v>
      </c>
      <c r="F31" s="194" t="n">
        <v>0</v>
      </c>
      <c r="G31" s="194" t="n">
        <v>105</v>
      </c>
      <c r="H31" s="194" t="n">
        <v>3255</v>
      </c>
      <c r="I31" s="194" t="n">
        <v>9765</v>
      </c>
      <c r="J31" s="194" t="n">
        <v>2100</v>
      </c>
      <c r="K31" s="194" t="n">
        <v>3990</v>
      </c>
      <c r="L31" s="194" t="n">
        <v>2520</v>
      </c>
      <c r="M31" s="194" t="n">
        <v>210</v>
      </c>
      <c r="N31" s="194" t="n">
        <v>2205</v>
      </c>
      <c r="O31" s="194" t="n">
        <v>6930</v>
      </c>
      <c r="P31" s="194" t="n">
        <v>7035</v>
      </c>
      <c r="Q31" s="194" t="n">
        <v>0</v>
      </c>
      <c r="R31" s="194" t="n">
        <v>1680</v>
      </c>
      <c r="S31" s="194" t="n">
        <v>315</v>
      </c>
      <c r="T31" s="194" t="n">
        <v>1995</v>
      </c>
      <c r="U31" s="194" t="n">
        <v>3465</v>
      </c>
      <c r="V31" s="194" t="n">
        <v>0</v>
      </c>
      <c r="W31" s="194" t="n">
        <v>0</v>
      </c>
      <c r="X31" s="194" t="n">
        <v>51660</v>
      </c>
    </row>
    <row r="32">
      <c r="A32" s="49" t="s">
        <v>256</v>
      </c>
      <c r="B32" s="196" t="n">
        <v>82993644.63</v>
      </c>
      <c r="C32" s="196" t="n">
        <v>805976.77</v>
      </c>
      <c r="D32" s="196" t="n">
        <v>113408.52</v>
      </c>
      <c r="E32" s="196" t="n">
        <v>29674602.37</v>
      </c>
      <c r="F32" s="196" t="n">
        <v>100054.32</v>
      </c>
      <c r="G32" s="196" t="n">
        <v>183597.67</v>
      </c>
      <c r="H32" s="196" t="n">
        <v>4479408.53</v>
      </c>
      <c r="I32" s="196" t="n">
        <v>17100255.64</v>
      </c>
      <c r="J32" s="196" t="n">
        <v>5302745.94</v>
      </c>
      <c r="K32" s="196" t="n">
        <v>6965033.53</v>
      </c>
      <c r="L32" s="196" t="n">
        <v>1197198.79</v>
      </c>
      <c r="M32" s="196" t="n">
        <v>810103.79</v>
      </c>
      <c r="N32" s="196" t="n">
        <v>847926.9</v>
      </c>
      <c r="O32" s="196" t="n">
        <v>3849979.01</v>
      </c>
      <c r="P32" s="196" t="n">
        <v>3792099.67</v>
      </c>
      <c r="Q32" s="196" t="n">
        <v>14855.08</v>
      </c>
      <c r="R32" s="196" t="n">
        <v>910185.67</v>
      </c>
      <c r="S32" s="196" t="n">
        <v>2284201.25</v>
      </c>
      <c r="T32" s="196" t="n">
        <v>2019080.79</v>
      </c>
      <c r="U32" s="196" t="n">
        <v>2437507.02</v>
      </c>
      <c r="V32" s="196" t="n">
        <v>480</v>
      </c>
      <c r="W32" s="196" t="n">
        <v>270</v>
      </c>
      <c r="X32" s="196" t="n">
        <v>104673.37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11265</v>
      </c>
      <c r="C10" s="197" t="n">
        <v>62</v>
      </c>
      <c r="D10" s="197" t="n">
        <v>2</v>
      </c>
      <c r="E10" s="197" t="n">
        <v>495</v>
      </c>
      <c r="F10" s="197" t="n">
        <v>8</v>
      </c>
      <c r="G10" s="197" t="n">
        <v>13</v>
      </c>
      <c r="H10" s="197" t="n">
        <v>288</v>
      </c>
      <c r="I10" s="197" t="n">
        <v>3549</v>
      </c>
      <c r="J10" s="197" t="n">
        <v>328</v>
      </c>
      <c r="K10" s="197" t="n">
        <v>3083</v>
      </c>
      <c r="L10" s="197" t="n">
        <v>107</v>
      </c>
      <c r="M10" s="197" t="n">
        <v>55</v>
      </c>
      <c r="N10" s="197" t="n">
        <v>213</v>
      </c>
      <c r="O10" s="197" t="n">
        <v>444</v>
      </c>
      <c r="P10" s="197" t="n">
        <v>523</v>
      </c>
      <c r="Q10" s="197" t="n">
        <v>3</v>
      </c>
      <c r="R10" s="197" t="n">
        <v>421</v>
      </c>
      <c r="S10" s="197" t="n">
        <v>217</v>
      </c>
      <c r="T10" s="197" t="n">
        <v>500</v>
      </c>
      <c r="U10" s="197" t="n">
        <v>948</v>
      </c>
      <c r="V10" s="197" t="n">
        <v>0</v>
      </c>
      <c r="W10" s="197" t="n">
        <v>0</v>
      </c>
      <c r="X10" s="197" t="n">
        <v>6</v>
      </c>
    </row>
    <row r="11">
      <c r="A11" s="4" t="s">
        <v>12</v>
      </c>
      <c r="B11" s="197" t="n">
        <v>47537</v>
      </c>
      <c r="C11" s="197" t="n">
        <v>899</v>
      </c>
      <c r="D11" s="197" t="n">
        <v>0</v>
      </c>
      <c r="E11" s="197" t="n">
        <v>5744</v>
      </c>
      <c r="F11" s="197" t="n">
        <v>9</v>
      </c>
      <c r="G11" s="197" t="n">
        <v>28</v>
      </c>
      <c r="H11" s="197" t="n">
        <v>7767</v>
      </c>
      <c r="I11" s="197" t="n">
        <v>9679</v>
      </c>
      <c r="J11" s="197" t="n">
        <v>1926</v>
      </c>
      <c r="K11" s="197" t="n">
        <v>3927</v>
      </c>
      <c r="L11" s="197" t="n">
        <v>1160</v>
      </c>
      <c r="M11" s="197" t="n">
        <v>646</v>
      </c>
      <c r="N11" s="197" t="n">
        <v>259</v>
      </c>
      <c r="O11" s="197" t="n">
        <v>5331</v>
      </c>
      <c r="P11" s="197" t="n">
        <v>1925</v>
      </c>
      <c r="Q11" s="197" t="n">
        <v>21</v>
      </c>
      <c r="R11" s="197" t="n">
        <v>1238</v>
      </c>
      <c r="S11" s="197" t="n">
        <v>581</v>
      </c>
      <c r="T11" s="197" t="n">
        <v>1212</v>
      </c>
      <c r="U11" s="197" t="n">
        <v>5094</v>
      </c>
      <c r="V11" s="197" t="n">
        <v>6</v>
      </c>
      <c r="W11" s="197" t="n">
        <v>2</v>
      </c>
      <c r="X11" s="197" t="n">
        <v>83</v>
      </c>
    </row>
    <row r="12">
      <c r="A12" s="4" t="s">
        <v>13</v>
      </c>
      <c r="B12" s="197" t="n">
        <v>4547</v>
      </c>
      <c r="C12" s="197" t="n">
        <v>57</v>
      </c>
      <c r="D12" s="197" t="n">
        <v>1</v>
      </c>
      <c r="E12" s="197" t="n">
        <v>624</v>
      </c>
      <c r="F12" s="197" t="n">
        <v>7</v>
      </c>
      <c r="G12" s="197" t="n">
        <v>15</v>
      </c>
      <c r="H12" s="197" t="n">
        <v>387</v>
      </c>
      <c r="I12" s="197" t="n">
        <v>1053</v>
      </c>
      <c r="J12" s="197" t="n">
        <v>268</v>
      </c>
      <c r="K12" s="197" t="n">
        <v>338</v>
      </c>
      <c r="L12" s="197" t="n">
        <v>134</v>
      </c>
      <c r="M12" s="197" t="n">
        <v>27</v>
      </c>
      <c r="N12" s="197" t="n">
        <v>122</v>
      </c>
      <c r="O12" s="197" t="n">
        <v>566</v>
      </c>
      <c r="P12" s="197" t="n">
        <v>306</v>
      </c>
      <c r="Q12" s="197" t="n">
        <v>4</v>
      </c>
      <c r="R12" s="197" t="n">
        <v>64</v>
      </c>
      <c r="S12" s="197" t="n">
        <v>386</v>
      </c>
      <c r="T12" s="197" t="n">
        <v>76</v>
      </c>
      <c r="U12" s="197" t="n">
        <v>110</v>
      </c>
      <c r="V12" s="197" t="n">
        <v>0</v>
      </c>
      <c r="W12" s="197" t="n">
        <v>0</v>
      </c>
      <c r="X12" s="197" t="n">
        <v>2</v>
      </c>
    </row>
    <row r="13">
      <c r="A13" s="4" t="s">
        <v>14</v>
      </c>
      <c r="B13" s="197" t="n">
        <v>17826</v>
      </c>
      <c r="C13" s="197" t="n">
        <v>272</v>
      </c>
      <c r="D13" s="197" t="n">
        <v>18</v>
      </c>
      <c r="E13" s="197" t="n">
        <v>2633</v>
      </c>
      <c r="F13" s="197" t="n">
        <v>10</v>
      </c>
      <c r="G13" s="197" t="n">
        <v>96</v>
      </c>
      <c r="H13" s="197" t="n">
        <v>1465</v>
      </c>
      <c r="I13" s="197" t="n">
        <v>4559</v>
      </c>
      <c r="J13" s="197" t="n">
        <v>1282</v>
      </c>
      <c r="K13" s="197" t="n">
        <v>1621</v>
      </c>
      <c r="L13" s="197" t="n">
        <v>541</v>
      </c>
      <c r="M13" s="197" t="n">
        <v>64</v>
      </c>
      <c r="N13" s="197" t="n">
        <v>322</v>
      </c>
      <c r="O13" s="197" t="n">
        <v>1853</v>
      </c>
      <c r="P13" s="197" t="n">
        <v>897</v>
      </c>
      <c r="Q13" s="197" t="n">
        <v>6</v>
      </c>
      <c r="R13" s="197" t="n">
        <v>191</v>
      </c>
      <c r="S13" s="197" t="n">
        <v>1407</v>
      </c>
      <c r="T13" s="197" t="n">
        <v>206</v>
      </c>
      <c r="U13" s="197" t="n">
        <v>369</v>
      </c>
      <c r="V13" s="197" t="n">
        <v>0</v>
      </c>
      <c r="W13" s="197" t="n">
        <v>1</v>
      </c>
      <c r="X13" s="197" t="n">
        <v>13</v>
      </c>
    </row>
    <row r="14">
      <c r="A14" s="4" t="s">
        <v>15</v>
      </c>
      <c r="B14" s="197" t="n">
        <v>12276</v>
      </c>
      <c r="C14" s="197" t="n">
        <v>167</v>
      </c>
      <c r="D14" s="197" t="n">
        <v>1</v>
      </c>
      <c r="E14" s="197" t="n">
        <v>897</v>
      </c>
      <c r="F14" s="197" t="n">
        <v>0</v>
      </c>
      <c r="G14" s="197" t="n">
        <v>7</v>
      </c>
      <c r="H14" s="197" t="n">
        <v>1972</v>
      </c>
      <c r="I14" s="197" t="n">
        <v>1526</v>
      </c>
      <c r="J14" s="197" t="n">
        <v>655</v>
      </c>
      <c r="K14" s="197" t="n">
        <v>351</v>
      </c>
      <c r="L14" s="197" t="n">
        <v>222</v>
      </c>
      <c r="M14" s="197" t="n">
        <v>101</v>
      </c>
      <c r="N14" s="197" t="n">
        <v>52</v>
      </c>
      <c r="O14" s="197" t="n">
        <v>982</v>
      </c>
      <c r="P14" s="197" t="n">
        <v>451</v>
      </c>
      <c r="Q14" s="197" t="n">
        <v>1</v>
      </c>
      <c r="R14" s="197" t="n">
        <v>284</v>
      </c>
      <c r="S14" s="197" t="n">
        <v>55</v>
      </c>
      <c r="T14" s="197" t="n">
        <v>543</v>
      </c>
      <c r="U14" s="197" t="n">
        <v>3975</v>
      </c>
      <c r="V14" s="197" t="n">
        <v>0</v>
      </c>
      <c r="W14" s="197" t="n">
        <v>0</v>
      </c>
      <c r="X14" s="197" t="n">
        <v>34</v>
      </c>
    </row>
    <row r="15">
      <c r="A15" s="4" t="s">
        <v>16</v>
      </c>
      <c r="B15" s="197" t="n">
        <v>1128</v>
      </c>
      <c r="C15" s="197" t="n">
        <v>3</v>
      </c>
      <c r="D15" s="197" t="n">
        <v>0</v>
      </c>
      <c r="E15" s="197" t="n">
        <v>44</v>
      </c>
      <c r="F15" s="197" t="n">
        <v>1</v>
      </c>
      <c r="G15" s="197" t="n">
        <v>1</v>
      </c>
      <c r="H15" s="197" t="n">
        <v>38</v>
      </c>
      <c r="I15" s="197" t="n">
        <v>102</v>
      </c>
      <c r="J15" s="197" t="n">
        <v>21</v>
      </c>
      <c r="K15" s="197" t="n">
        <v>42</v>
      </c>
      <c r="L15" s="197" t="n">
        <v>28</v>
      </c>
      <c r="M15" s="197" t="n">
        <v>2</v>
      </c>
      <c r="N15" s="197" t="n">
        <v>24</v>
      </c>
      <c r="O15" s="197" t="n">
        <v>73</v>
      </c>
      <c r="P15" s="197" t="n">
        <v>78</v>
      </c>
      <c r="Q15" s="197" t="n">
        <v>0</v>
      </c>
      <c r="R15" s="197" t="n">
        <v>14</v>
      </c>
      <c r="S15" s="197" t="n">
        <v>5</v>
      </c>
      <c r="T15" s="197" t="n">
        <v>20</v>
      </c>
      <c r="U15" s="197" t="n">
        <v>37</v>
      </c>
      <c r="V15" s="197" t="n">
        <v>0</v>
      </c>
      <c r="W15" s="197" t="n">
        <v>0</v>
      </c>
      <c r="X15" s="197" t="n">
        <v>595</v>
      </c>
    </row>
    <row r="16">
      <c r="A16" s="49" t="s">
        <v>256</v>
      </c>
      <c r="B16" s="199" t="n">
        <v>94579</v>
      </c>
      <c r="C16" s="199" t="n">
        <v>1460</v>
      </c>
      <c r="D16" s="199" t="n">
        <v>22</v>
      </c>
      <c r="E16" s="199" t="n">
        <v>10437</v>
      </c>
      <c r="F16" s="199" t="n">
        <v>35</v>
      </c>
      <c r="G16" s="199" t="n">
        <v>160</v>
      </c>
      <c r="H16" s="199" t="n">
        <v>11917</v>
      </c>
      <c r="I16" s="199" t="n">
        <v>20468</v>
      </c>
      <c r="J16" s="199" t="n">
        <v>4480</v>
      </c>
      <c r="K16" s="199" t="n">
        <v>9362</v>
      </c>
      <c r="L16" s="199" t="n">
        <v>2192</v>
      </c>
      <c r="M16" s="199" t="n">
        <v>895</v>
      </c>
      <c r="N16" s="199" t="n">
        <v>992</v>
      </c>
      <c r="O16" s="199" t="n">
        <v>9249</v>
      </c>
      <c r="P16" s="199" t="n">
        <v>4180</v>
      </c>
      <c r="Q16" s="199" t="n">
        <v>35</v>
      </c>
      <c r="R16" s="199" t="n">
        <v>2212</v>
      </c>
      <c r="S16" s="199" t="n">
        <v>2651</v>
      </c>
      <c r="T16" s="199" t="n">
        <v>2557</v>
      </c>
      <c r="U16" s="199" t="n">
        <v>10533</v>
      </c>
      <c r="V16" s="199" t="n">
        <v>6</v>
      </c>
      <c r="W16" s="199" t="n">
        <v>3</v>
      </c>
      <c r="X16" s="199" t="n">
        <v>733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56505</v>
      </c>
      <c r="C18" s="197" t="n">
        <v>191</v>
      </c>
      <c r="D18" s="197" t="n">
        <v>52</v>
      </c>
      <c r="E18" s="197" t="n">
        <v>1651</v>
      </c>
      <c r="F18" s="197" t="n">
        <v>38</v>
      </c>
      <c r="G18" s="197" t="n">
        <v>27</v>
      </c>
      <c r="H18" s="197" t="n">
        <v>805</v>
      </c>
      <c r="I18" s="197" t="n">
        <v>20886</v>
      </c>
      <c r="J18" s="197" t="n">
        <v>1531</v>
      </c>
      <c r="K18" s="197" t="n">
        <v>15314</v>
      </c>
      <c r="L18" s="197" t="n">
        <v>458</v>
      </c>
      <c r="M18" s="197" t="n">
        <v>248</v>
      </c>
      <c r="N18" s="197" t="n">
        <v>1047</v>
      </c>
      <c r="O18" s="197" t="n">
        <v>1645</v>
      </c>
      <c r="P18" s="197" t="n">
        <v>3078</v>
      </c>
      <c r="Q18" s="197" t="n">
        <v>12</v>
      </c>
      <c r="R18" s="197" t="n">
        <v>2024</v>
      </c>
      <c r="S18" s="197" t="n">
        <v>730</v>
      </c>
      <c r="T18" s="197" t="n">
        <v>4318</v>
      </c>
      <c r="U18" s="197" t="n">
        <v>2429</v>
      </c>
      <c r="V18" s="197" t="n">
        <v>0</v>
      </c>
      <c r="W18" s="197" t="n">
        <v>0</v>
      </c>
      <c r="X18" s="197" t="n">
        <v>21</v>
      </c>
    </row>
    <row r="19">
      <c r="A19" s="4" t="s">
        <v>12</v>
      </c>
      <c r="B19" s="197" t="n">
        <v>47453</v>
      </c>
      <c r="C19" s="197" t="n">
        <v>898</v>
      </c>
      <c r="D19" s="197" t="n">
        <v>0</v>
      </c>
      <c r="E19" s="197" t="n">
        <v>5730</v>
      </c>
      <c r="F19" s="197" t="n">
        <v>9</v>
      </c>
      <c r="G19" s="197" t="n">
        <v>28</v>
      </c>
      <c r="H19" s="197" t="n">
        <v>7755</v>
      </c>
      <c r="I19" s="197" t="n">
        <v>9665</v>
      </c>
      <c r="J19" s="197" t="n">
        <v>1924</v>
      </c>
      <c r="K19" s="197" t="n">
        <v>3920</v>
      </c>
      <c r="L19" s="197" t="n">
        <v>1158</v>
      </c>
      <c r="M19" s="197" t="n">
        <v>644</v>
      </c>
      <c r="N19" s="197" t="n">
        <v>259</v>
      </c>
      <c r="O19" s="197" t="n">
        <v>5317</v>
      </c>
      <c r="P19" s="197" t="n">
        <v>1921</v>
      </c>
      <c r="Q19" s="197" t="n">
        <v>20</v>
      </c>
      <c r="R19" s="197" t="n">
        <v>1238</v>
      </c>
      <c r="S19" s="197" t="n">
        <v>580</v>
      </c>
      <c r="T19" s="197" t="n">
        <v>1211</v>
      </c>
      <c r="U19" s="197" t="n">
        <v>5086</v>
      </c>
      <c r="V19" s="197" t="n">
        <v>5</v>
      </c>
      <c r="W19" s="197" t="n">
        <v>2</v>
      </c>
      <c r="X19" s="197" t="n">
        <v>83</v>
      </c>
    </row>
    <row r="20">
      <c r="A20" s="4" t="s">
        <v>13</v>
      </c>
      <c r="B20" s="197" t="n">
        <v>102992</v>
      </c>
      <c r="C20" s="197" t="n">
        <v>3569</v>
      </c>
      <c r="D20" s="197" t="n">
        <v>11</v>
      </c>
      <c r="E20" s="197" t="n">
        <v>64575</v>
      </c>
      <c r="F20" s="197" t="n">
        <v>337</v>
      </c>
      <c r="G20" s="197" t="n">
        <v>375</v>
      </c>
      <c r="H20" s="197" t="n">
        <v>1716</v>
      </c>
      <c r="I20" s="197" t="n">
        <v>5997</v>
      </c>
      <c r="J20" s="197" t="n">
        <v>9960</v>
      </c>
      <c r="K20" s="197" t="n">
        <v>1561</v>
      </c>
      <c r="L20" s="197" t="n">
        <v>743</v>
      </c>
      <c r="M20" s="197" t="n">
        <v>150</v>
      </c>
      <c r="N20" s="197" t="n">
        <v>1672</v>
      </c>
      <c r="O20" s="197" t="n">
        <v>3795</v>
      </c>
      <c r="P20" s="197" t="n">
        <v>4989</v>
      </c>
      <c r="Q20" s="197" t="n">
        <v>12</v>
      </c>
      <c r="R20" s="197" t="n">
        <v>271</v>
      </c>
      <c r="S20" s="197" t="n">
        <v>2485</v>
      </c>
      <c r="T20" s="197" t="n">
        <v>377</v>
      </c>
      <c r="U20" s="197" t="n">
        <v>370</v>
      </c>
      <c r="V20" s="197" t="n">
        <v>0</v>
      </c>
      <c r="W20" s="197" t="n">
        <v>0</v>
      </c>
      <c r="X20" s="197" t="n">
        <v>27</v>
      </c>
    </row>
    <row r="21">
      <c r="A21" s="4" t="s">
        <v>14</v>
      </c>
      <c r="B21" s="197" t="n">
        <v>245204</v>
      </c>
      <c r="C21" s="197" t="n">
        <v>2920</v>
      </c>
      <c r="D21" s="197" t="n">
        <v>2229</v>
      </c>
      <c r="E21" s="197" t="n">
        <v>120267</v>
      </c>
      <c r="F21" s="197" t="n">
        <v>147</v>
      </c>
      <c r="G21" s="197" t="n">
        <v>1673</v>
      </c>
      <c r="H21" s="197" t="n">
        <v>11922</v>
      </c>
      <c r="I21" s="197" t="n">
        <v>37538</v>
      </c>
      <c r="J21" s="197" t="n">
        <v>21017</v>
      </c>
      <c r="K21" s="197" t="n">
        <v>8540</v>
      </c>
      <c r="L21" s="197" t="n">
        <v>5852</v>
      </c>
      <c r="M21" s="197" t="n">
        <v>665</v>
      </c>
      <c r="N21" s="197" t="n">
        <v>2015</v>
      </c>
      <c r="O21" s="197" t="n">
        <v>9904</v>
      </c>
      <c r="P21" s="197" t="n">
        <v>8964</v>
      </c>
      <c r="Q21" s="197" t="n">
        <v>19</v>
      </c>
      <c r="R21" s="197" t="n">
        <v>641</v>
      </c>
      <c r="S21" s="197" t="n">
        <v>8151</v>
      </c>
      <c r="T21" s="197" t="n">
        <v>1224</v>
      </c>
      <c r="U21" s="197" t="n">
        <v>1460</v>
      </c>
      <c r="V21" s="197" t="n">
        <v>0</v>
      </c>
      <c r="W21" s="197" t="n">
        <v>1</v>
      </c>
      <c r="X21" s="197" t="n">
        <v>55</v>
      </c>
    </row>
    <row r="22">
      <c r="A22" s="4" t="s">
        <v>15</v>
      </c>
      <c r="B22" s="197" t="n">
        <v>12266</v>
      </c>
      <c r="C22" s="197" t="n">
        <v>167</v>
      </c>
      <c r="D22" s="197" t="n">
        <v>1</v>
      </c>
      <c r="E22" s="197" t="n">
        <v>897</v>
      </c>
      <c r="F22" s="197" t="n">
        <v>0</v>
      </c>
      <c r="G22" s="197" t="n">
        <v>7</v>
      </c>
      <c r="H22" s="197" t="n">
        <v>1972</v>
      </c>
      <c r="I22" s="197" t="n">
        <v>1523</v>
      </c>
      <c r="J22" s="197" t="n">
        <v>654</v>
      </c>
      <c r="K22" s="197" t="n">
        <v>351</v>
      </c>
      <c r="L22" s="197" t="n">
        <v>222</v>
      </c>
      <c r="M22" s="197" t="n">
        <v>101</v>
      </c>
      <c r="N22" s="197" t="n">
        <v>52</v>
      </c>
      <c r="O22" s="197" t="n">
        <v>982</v>
      </c>
      <c r="P22" s="197" t="n">
        <v>450</v>
      </c>
      <c r="Q22" s="197" t="n">
        <v>1</v>
      </c>
      <c r="R22" s="197" t="n">
        <v>283</v>
      </c>
      <c r="S22" s="197" t="n">
        <v>55</v>
      </c>
      <c r="T22" s="197" t="n">
        <v>543</v>
      </c>
      <c r="U22" s="197" t="n">
        <v>3971</v>
      </c>
      <c r="V22" s="197" t="n">
        <v>0</v>
      </c>
      <c r="W22" s="197" t="n">
        <v>0</v>
      </c>
      <c r="X22" s="197" t="n">
        <v>34</v>
      </c>
    </row>
    <row r="23">
      <c r="A23" s="4" t="s">
        <v>16</v>
      </c>
      <c r="B23" s="197" t="n">
        <v>1127</v>
      </c>
      <c r="C23" s="197" t="n">
        <v>3</v>
      </c>
      <c r="D23" s="197" t="n">
        <v>0</v>
      </c>
      <c r="E23" s="197" t="n">
        <v>44</v>
      </c>
      <c r="F23" s="197" t="n">
        <v>1</v>
      </c>
      <c r="G23" s="197" t="n">
        <v>1</v>
      </c>
      <c r="H23" s="197" t="n">
        <v>38</v>
      </c>
      <c r="I23" s="197" t="n">
        <v>102</v>
      </c>
      <c r="J23" s="197" t="n">
        <v>21</v>
      </c>
      <c r="K23" s="197" t="n">
        <v>42</v>
      </c>
      <c r="L23" s="197" t="n">
        <v>28</v>
      </c>
      <c r="M23" s="197" t="n">
        <v>2</v>
      </c>
      <c r="N23" s="197" t="n">
        <v>24</v>
      </c>
      <c r="O23" s="197" t="n">
        <v>73</v>
      </c>
      <c r="P23" s="197" t="n">
        <v>78</v>
      </c>
      <c r="Q23" s="197" t="n">
        <v>0</v>
      </c>
      <c r="R23" s="197" t="n">
        <v>14</v>
      </c>
      <c r="S23" s="197" t="n">
        <v>5</v>
      </c>
      <c r="T23" s="197" t="n">
        <v>20</v>
      </c>
      <c r="U23" s="197" t="n">
        <v>37</v>
      </c>
      <c r="V23" s="197" t="n">
        <v>0</v>
      </c>
      <c r="W23" s="197" t="n">
        <v>0</v>
      </c>
      <c r="X23" s="197" t="n">
        <v>594</v>
      </c>
    </row>
    <row r="24">
      <c r="A24" s="49" t="s">
        <v>256</v>
      </c>
      <c r="B24" s="199" t="n">
        <v>465547</v>
      </c>
      <c r="C24" s="199" t="n">
        <v>7748</v>
      </c>
      <c r="D24" s="199" t="n">
        <v>2293</v>
      </c>
      <c r="E24" s="199" t="n">
        <v>193164</v>
      </c>
      <c r="F24" s="199" t="n">
        <v>532</v>
      </c>
      <c r="G24" s="199" t="n">
        <v>2111</v>
      </c>
      <c r="H24" s="199" t="n">
        <v>24208</v>
      </c>
      <c r="I24" s="199" t="n">
        <v>75711</v>
      </c>
      <c r="J24" s="199" t="n">
        <v>35107</v>
      </c>
      <c r="K24" s="199" t="n">
        <v>29728</v>
      </c>
      <c r="L24" s="199" t="n">
        <v>8461</v>
      </c>
      <c r="M24" s="199" t="n">
        <v>1810</v>
      </c>
      <c r="N24" s="199" t="n">
        <v>5069</v>
      </c>
      <c r="O24" s="199" t="n">
        <v>21716</v>
      </c>
      <c r="P24" s="199" t="n">
        <v>19480</v>
      </c>
      <c r="Q24" s="199" t="n">
        <v>64</v>
      </c>
      <c r="R24" s="199" t="n">
        <v>4471</v>
      </c>
      <c r="S24" s="199" t="n">
        <v>12006</v>
      </c>
      <c r="T24" s="199" t="n">
        <v>7693</v>
      </c>
      <c r="U24" s="199" t="n">
        <v>13353</v>
      </c>
      <c r="V24" s="199" t="n">
        <v>5</v>
      </c>
      <c r="W24" s="199" t="n">
        <v>3</v>
      </c>
      <c r="X24" s="199" t="n">
        <v>814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28027678.03</v>
      </c>
      <c r="C26" s="198" t="n">
        <v>86291.7</v>
      </c>
      <c r="D26" s="198" t="n">
        <v>30656.16</v>
      </c>
      <c r="E26" s="198" t="n">
        <v>732286.54</v>
      </c>
      <c r="F26" s="198" t="n">
        <v>24182.95</v>
      </c>
      <c r="G26" s="198" t="n">
        <v>10498.16</v>
      </c>
      <c r="H26" s="198" t="n">
        <v>346274</v>
      </c>
      <c r="I26" s="198" t="n">
        <v>10163929.49</v>
      </c>
      <c r="J26" s="198" t="n">
        <v>443946.32</v>
      </c>
      <c r="K26" s="198" t="n">
        <v>7637927.35</v>
      </c>
      <c r="L26" s="198" t="n">
        <v>240961.69</v>
      </c>
      <c r="M26" s="198" t="n">
        <v>100627.18</v>
      </c>
      <c r="N26" s="198" t="n">
        <v>532338.72</v>
      </c>
      <c r="O26" s="198" t="n">
        <v>864600.29</v>
      </c>
      <c r="P26" s="198" t="n">
        <v>1800816.27</v>
      </c>
      <c r="Q26" s="198" t="n">
        <v>6223.41</v>
      </c>
      <c r="R26" s="198" t="n">
        <v>968690.35</v>
      </c>
      <c r="S26" s="198" t="n">
        <v>412409.63</v>
      </c>
      <c r="T26" s="198" t="n">
        <v>2618198.37</v>
      </c>
      <c r="U26" s="198" t="n">
        <v>999914.4</v>
      </c>
      <c r="V26" s="198" t="n">
        <v>0</v>
      </c>
      <c r="W26" s="198" t="n">
        <v>0</v>
      </c>
      <c r="X26" s="198" t="n">
        <v>6905.05</v>
      </c>
    </row>
    <row r="27">
      <c r="A27" s="4" t="s">
        <v>12</v>
      </c>
      <c r="B27" s="198" t="n">
        <v>22362253.26</v>
      </c>
      <c r="C27" s="198" t="n">
        <v>424080</v>
      </c>
      <c r="D27" s="198" t="n">
        <v>0</v>
      </c>
      <c r="E27" s="198" t="n">
        <v>2593290</v>
      </c>
      <c r="F27" s="198" t="n">
        <v>4260</v>
      </c>
      <c r="G27" s="198" t="n">
        <v>11400</v>
      </c>
      <c r="H27" s="198" t="n">
        <v>3756609</v>
      </c>
      <c r="I27" s="198" t="n">
        <v>4385241.76</v>
      </c>
      <c r="J27" s="198" t="n">
        <v>917910</v>
      </c>
      <c r="K27" s="198" t="n">
        <v>1992436.79</v>
      </c>
      <c r="L27" s="198" t="n">
        <v>501420</v>
      </c>
      <c r="M27" s="198" t="n">
        <v>263010</v>
      </c>
      <c r="N27" s="198" t="n">
        <v>120300</v>
      </c>
      <c r="O27" s="198" t="n">
        <v>2361930</v>
      </c>
      <c r="P27" s="198" t="n">
        <v>893250</v>
      </c>
      <c r="Q27" s="198" t="n">
        <v>6960</v>
      </c>
      <c r="R27" s="198" t="n">
        <v>581760</v>
      </c>
      <c r="S27" s="198" t="n">
        <v>245040</v>
      </c>
      <c r="T27" s="198" t="n">
        <v>599130</v>
      </c>
      <c r="U27" s="198" t="n">
        <v>2662885.71</v>
      </c>
      <c r="V27" s="198" t="n">
        <v>2340</v>
      </c>
      <c r="W27" s="198" t="n">
        <v>960</v>
      </c>
      <c r="X27" s="198" t="n">
        <v>38040</v>
      </c>
    </row>
    <row r="28">
      <c r="A28" s="4" t="s">
        <v>13</v>
      </c>
      <c r="B28" s="198" t="n">
        <v>44086520.02</v>
      </c>
      <c r="C28" s="198" t="n">
        <v>655074.22</v>
      </c>
      <c r="D28" s="198" t="n">
        <v>6071.43</v>
      </c>
      <c r="E28" s="198" t="n">
        <v>29306050.33</v>
      </c>
      <c r="F28" s="198" t="n">
        <v>114516.21</v>
      </c>
      <c r="G28" s="198" t="n">
        <v>100139.33</v>
      </c>
      <c r="H28" s="198" t="n">
        <v>784228.6</v>
      </c>
      <c r="I28" s="198" t="n">
        <v>2802644.69</v>
      </c>
      <c r="J28" s="198" t="n">
        <v>2756860.01</v>
      </c>
      <c r="K28" s="198" t="n">
        <v>606484.73</v>
      </c>
      <c r="L28" s="198" t="n">
        <v>447961.52</v>
      </c>
      <c r="M28" s="198" t="n">
        <v>69977.23</v>
      </c>
      <c r="N28" s="198" t="n">
        <v>851103.49</v>
      </c>
      <c r="O28" s="198" t="n">
        <v>1713516.2</v>
      </c>
      <c r="P28" s="198" t="n">
        <v>1949524.85</v>
      </c>
      <c r="Q28" s="198" t="n">
        <v>4463.27</v>
      </c>
      <c r="R28" s="198" t="n">
        <v>138372.99</v>
      </c>
      <c r="S28" s="198" t="n">
        <v>1388287.57</v>
      </c>
      <c r="T28" s="198" t="n">
        <v>225345.76</v>
      </c>
      <c r="U28" s="198" t="n">
        <v>160119.86</v>
      </c>
      <c r="V28" s="198" t="n">
        <v>0</v>
      </c>
      <c r="W28" s="198" t="n">
        <v>0</v>
      </c>
      <c r="X28" s="198" t="n">
        <v>5777.73</v>
      </c>
    </row>
    <row r="29">
      <c r="A29" s="4" t="s">
        <v>14</v>
      </c>
      <c r="B29" s="198" t="n">
        <v>79673043.29</v>
      </c>
      <c r="C29" s="198" t="n">
        <v>942591.27</v>
      </c>
      <c r="D29" s="198" t="n">
        <v>420933.77</v>
      </c>
      <c r="E29" s="198" t="n">
        <v>41018326.06</v>
      </c>
      <c r="F29" s="198" t="n">
        <v>29701.59</v>
      </c>
      <c r="G29" s="198" t="n">
        <v>436340.67</v>
      </c>
      <c r="H29" s="198" t="n">
        <v>3968886.63</v>
      </c>
      <c r="I29" s="198" t="n">
        <v>11068640.67</v>
      </c>
      <c r="J29" s="198" t="n">
        <v>6813346.46</v>
      </c>
      <c r="K29" s="198" t="n">
        <v>2834533.89</v>
      </c>
      <c r="L29" s="198" t="n">
        <v>1987581.32</v>
      </c>
      <c r="M29" s="198" t="n">
        <v>147651.42</v>
      </c>
      <c r="N29" s="198" t="n">
        <v>592417.8</v>
      </c>
      <c r="O29" s="198" t="n">
        <v>3143815.27</v>
      </c>
      <c r="P29" s="198" t="n">
        <v>2584944.7</v>
      </c>
      <c r="Q29" s="198" t="n">
        <v>4590.39</v>
      </c>
      <c r="R29" s="198" t="n">
        <v>207081.27</v>
      </c>
      <c r="S29" s="198" t="n">
        <v>2487816.81</v>
      </c>
      <c r="T29" s="198" t="n">
        <v>477378.95</v>
      </c>
      <c r="U29" s="198" t="n">
        <v>490320.77</v>
      </c>
      <c r="V29" s="198" t="n">
        <v>0</v>
      </c>
      <c r="W29" s="198" t="n">
        <v>229.12</v>
      </c>
      <c r="X29" s="198" t="n">
        <v>15914.46</v>
      </c>
    </row>
    <row r="30">
      <c r="A30" s="4" t="s">
        <v>15</v>
      </c>
      <c r="B30" s="198" t="n">
        <v>2580285</v>
      </c>
      <c r="C30" s="198" t="n">
        <v>35280</v>
      </c>
      <c r="D30" s="198" t="n">
        <v>210</v>
      </c>
      <c r="E30" s="198" t="n">
        <v>188685</v>
      </c>
      <c r="F30" s="198" t="n">
        <v>0</v>
      </c>
      <c r="G30" s="198" t="n">
        <v>1470</v>
      </c>
      <c r="H30" s="198" t="n">
        <v>415590</v>
      </c>
      <c r="I30" s="198" t="n">
        <v>320565</v>
      </c>
      <c r="J30" s="198" t="n">
        <v>137445</v>
      </c>
      <c r="K30" s="198" t="n">
        <v>73710</v>
      </c>
      <c r="L30" s="198" t="n">
        <v>46620</v>
      </c>
      <c r="M30" s="198" t="n">
        <v>21210</v>
      </c>
      <c r="N30" s="198" t="n">
        <v>10920</v>
      </c>
      <c r="O30" s="198" t="n">
        <v>206325</v>
      </c>
      <c r="P30" s="198" t="n">
        <v>94710</v>
      </c>
      <c r="Q30" s="198" t="n">
        <v>210</v>
      </c>
      <c r="R30" s="198" t="n">
        <v>59535</v>
      </c>
      <c r="S30" s="198" t="n">
        <v>11550</v>
      </c>
      <c r="T30" s="198" t="n">
        <v>114135</v>
      </c>
      <c r="U30" s="198" t="n">
        <v>834765</v>
      </c>
      <c r="V30" s="198" t="n">
        <v>0</v>
      </c>
      <c r="W30" s="198" t="n">
        <v>0</v>
      </c>
      <c r="X30" s="198" t="n">
        <v>7350</v>
      </c>
    </row>
    <row r="31">
      <c r="A31" s="4" t="s">
        <v>16</v>
      </c>
      <c r="B31" s="198" t="n">
        <v>236985</v>
      </c>
      <c r="C31" s="198" t="n">
        <v>630</v>
      </c>
      <c r="D31" s="198" t="n">
        <v>0</v>
      </c>
      <c r="E31" s="198" t="n">
        <v>9240</v>
      </c>
      <c r="F31" s="198" t="n">
        <v>210</v>
      </c>
      <c r="G31" s="198" t="n">
        <v>210</v>
      </c>
      <c r="H31" s="198" t="n">
        <v>7980</v>
      </c>
      <c r="I31" s="198" t="n">
        <v>21420</v>
      </c>
      <c r="J31" s="198" t="n">
        <v>4410</v>
      </c>
      <c r="K31" s="198" t="n">
        <v>8820</v>
      </c>
      <c r="L31" s="198" t="n">
        <v>5880</v>
      </c>
      <c r="M31" s="198" t="n">
        <v>420</v>
      </c>
      <c r="N31" s="198" t="n">
        <v>5040</v>
      </c>
      <c r="O31" s="198" t="n">
        <v>15330</v>
      </c>
      <c r="P31" s="198" t="n">
        <v>16380</v>
      </c>
      <c r="Q31" s="198" t="n">
        <v>0</v>
      </c>
      <c r="R31" s="198" t="n">
        <v>2940</v>
      </c>
      <c r="S31" s="198" t="n">
        <v>1050</v>
      </c>
      <c r="T31" s="198" t="n">
        <v>4200</v>
      </c>
      <c r="U31" s="198" t="n">
        <v>7770</v>
      </c>
      <c r="V31" s="198" t="n">
        <v>0</v>
      </c>
      <c r="W31" s="198" t="n">
        <v>0</v>
      </c>
      <c r="X31" s="198" t="n">
        <v>125055</v>
      </c>
    </row>
    <row r="32">
      <c r="A32" s="49" t="s">
        <v>256</v>
      </c>
      <c r="B32" s="200" t="n">
        <v>176966764.6</v>
      </c>
      <c r="C32" s="200" t="n">
        <v>2143947.19</v>
      </c>
      <c r="D32" s="200" t="n">
        <v>457871.36</v>
      </c>
      <c r="E32" s="200" t="n">
        <v>73847877.93</v>
      </c>
      <c r="F32" s="200" t="n">
        <v>172870.75</v>
      </c>
      <c r="G32" s="200" t="n">
        <v>560058.16</v>
      </c>
      <c r="H32" s="200" t="n">
        <v>9279568.23</v>
      </c>
      <c r="I32" s="200" t="n">
        <v>28762441.61</v>
      </c>
      <c r="J32" s="200" t="n">
        <v>11073917.79</v>
      </c>
      <c r="K32" s="200" t="n">
        <v>13153912.76</v>
      </c>
      <c r="L32" s="200" t="n">
        <v>3230424.53</v>
      </c>
      <c r="M32" s="200" t="n">
        <v>602895.83</v>
      </c>
      <c r="N32" s="200" t="n">
        <v>2112120.01</v>
      </c>
      <c r="O32" s="200" t="n">
        <v>8305516.76</v>
      </c>
      <c r="P32" s="200" t="n">
        <v>7339625.82</v>
      </c>
      <c r="Q32" s="200" t="n">
        <v>22447.07</v>
      </c>
      <c r="R32" s="200" t="n">
        <v>1958379.61</v>
      </c>
      <c r="S32" s="200" t="n">
        <v>4546154.01</v>
      </c>
      <c r="T32" s="200" t="n">
        <v>4038388.08</v>
      </c>
      <c r="U32" s="200" t="n">
        <v>5155775.74</v>
      </c>
      <c r="V32" s="200" t="n">
        <v>2340</v>
      </c>
      <c r="W32" s="200" t="n">
        <v>1189.12</v>
      </c>
      <c r="X32" s="200" t="n">
        <v>199042.24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4051</v>
      </c>
      <c r="C10" s="201" t="n">
        <v>17</v>
      </c>
      <c r="D10" s="201" t="n">
        <v>1</v>
      </c>
      <c r="E10" s="201" t="n">
        <v>139</v>
      </c>
      <c r="F10" s="201" t="n">
        <v>4</v>
      </c>
      <c r="G10" s="201" t="n">
        <v>2</v>
      </c>
      <c r="H10" s="201" t="n">
        <v>85</v>
      </c>
      <c r="I10" s="201" t="n">
        <v>866</v>
      </c>
      <c r="J10" s="201" t="n">
        <v>102</v>
      </c>
      <c r="K10" s="201" t="n">
        <v>1195</v>
      </c>
      <c r="L10" s="201" t="n">
        <v>42</v>
      </c>
      <c r="M10" s="201" t="n">
        <v>9</v>
      </c>
      <c r="N10" s="201" t="n">
        <v>87</v>
      </c>
      <c r="O10" s="201" t="n">
        <v>161</v>
      </c>
      <c r="P10" s="201" t="n">
        <v>193</v>
      </c>
      <c r="Q10" s="201" t="n">
        <v>1</v>
      </c>
      <c r="R10" s="201" t="n">
        <v>294</v>
      </c>
      <c r="S10" s="201" t="n">
        <v>138</v>
      </c>
      <c r="T10" s="201" t="n">
        <v>388</v>
      </c>
      <c r="U10" s="201" t="n">
        <v>324</v>
      </c>
      <c r="V10" s="201" t="n">
        <v>0</v>
      </c>
      <c r="W10" s="201" t="n">
        <v>0</v>
      </c>
      <c r="X10" s="201" t="n">
        <v>3</v>
      </c>
    </row>
    <row r="11">
      <c r="A11" s="4" t="s">
        <v>12</v>
      </c>
      <c r="B11" s="201" t="n">
        <v>41503</v>
      </c>
      <c r="C11" s="201" t="n">
        <v>927</v>
      </c>
      <c r="D11" s="201" t="n">
        <v>2</v>
      </c>
      <c r="E11" s="201" t="n">
        <v>5841</v>
      </c>
      <c r="F11" s="201" t="n">
        <v>8</v>
      </c>
      <c r="G11" s="201" t="n">
        <v>19</v>
      </c>
      <c r="H11" s="201" t="n">
        <v>7828</v>
      </c>
      <c r="I11" s="201" t="n">
        <v>7407</v>
      </c>
      <c r="J11" s="201" t="n">
        <v>1759</v>
      </c>
      <c r="K11" s="201" t="n">
        <v>3196</v>
      </c>
      <c r="L11" s="201" t="n">
        <v>1230</v>
      </c>
      <c r="M11" s="201" t="n">
        <v>622</v>
      </c>
      <c r="N11" s="201" t="n">
        <v>219</v>
      </c>
      <c r="O11" s="201" t="n">
        <v>5264</v>
      </c>
      <c r="P11" s="201" t="n">
        <v>1922</v>
      </c>
      <c r="Q11" s="201" t="n">
        <v>25</v>
      </c>
      <c r="R11" s="201" t="n">
        <v>1089</v>
      </c>
      <c r="S11" s="201" t="n">
        <v>557</v>
      </c>
      <c r="T11" s="201" t="n">
        <v>1147</v>
      </c>
      <c r="U11" s="201" t="n">
        <v>2359</v>
      </c>
      <c r="V11" s="201" t="n">
        <v>5</v>
      </c>
      <c r="W11" s="201" t="n">
        <v>2</v>
      </c>
      <c r="X11" s="201" t="n">
        <v>75</v>
      </c>
    </row>
    <row r="12">
      <c r="A12" s="4" t="s">
        <v>13</v>
      </c>
      <c r="B12" s="201" t="n">
        <v>4479</v>
      </c>
      <c r="C12" s="201" t="n">
        <v>47</v>
      </c>
      <c r="D12" s="201" t="n">
        <v>1</v>
      </c>
      <c r="E12" s="201" t="n">
        <v>649</v>
      </c>
      <c r="F12" s="201" t="n">
        <v>9</v>
      </c>
      <c r="G12" s="201" t="n">
        <v>16</v>
      </c>
      <c r="H12" s="201" t="n">
        <v>320</v>
      </c>
      <c r="I12" s="201" t="n">
        <v>964</v>
      </c>
      <c r="J12" s="201" t="n">
        <v>270</v>
      </c>
      <c r="K12" s="201" t="n">
        <v>514</v>
      </c>
      <c r="L12" s="201" t="n">
        <v>127</v>
      </c>
      <c r="M12" s="201" t="n">
        <v>24</v>
      </c>
      <c r="N12" s="201" t="n">
        <v>115</v>
      </c>
      <c r="O12" s="201" t="n">
        <v>510</v>
      </c>
      <c r="P12" s="201" t="n">
        <v>315</v>
      </c>
      <c r="Q12" s="201" t="n">
        <v>4</v>
      </c>
      <c r="R12" s="201" t="n">
        <v>71</v>
      </c>
      <c r="S12" s="201" t="n">
        <v>296</v>
      </c>
      <c r="T12" s="201" t="n">
        <v>84</v>
      </c>
      <c r="U12" s="201" t="n">
        <v>141</v>
      </c>
      <c r="V12" s="201" t="n">
        <v>0</v>
      </c>
      <c r="W12" s="201" t="n">
        <v>0</v>
      </c>
      <c r="X12" s="201" t="n">
        <v>2</v>
      </c>
    </row>
    <row r="13">
      <c r="A13" s="4" t="s">
        <v>14</v>
      </c>
      <c r="B13" s="201" t="n">
        <v>17605</v>
      </c>
      <c r="C13" s="201" t="n">
        <v>267</v>
      </c>
      <c r="D13" s="201" t="n">
        <v>16</v>
      </c>
      <c r="E13" s="201" t="n">
        <v>2551</v>
      </c>
      <c r="F13" s="201" t="n">
        <v>13</v>
      </c>
      <c r="G13" s="201" t="n">
        <v>79</v>
      </c>
      <c r="H13" s="201" t="n">
        <v>1300</v>
      </c>
      <c r="I13" s="201" t="n">
        <v>4511</v>
      </c>
      <c r="J13" s="201" t="n">
        <v>1224</v>
      </c>
      <c r="K13" s="201" t="n">
        <v>2259</v>
      </c>
      <c r="L13" s="201" t="n">
        <v>519</v>
      </c>
      <c r="M13" s="201" t="n">
        <v>69</v>
      </c>
      <c r="N13" s="201" t="n">
        <v>315</v>
      </c>
      <c r="O13" s="201" t="n">
        <v>1725</v>
      </c>
      <c r="P13" s="201" t="n">
        <v>926</v>
      </c>
      <c r="Q13" s="201" t="n">
        <v>7</v>
      </c>
      <c r="R13" s="201" t="n">
        <v>188</v>
      </c>
      <c r="S13" s="201" t="n">
        <v>935</v>
      </c>
      <c r="T13" s="201" t="n">
        <v>236</v>
      </c>
      <c r="U13" s="201" t="n">
        <v>453</v>
      </c>
      <c r="V13" s="201" t="n">
        <v>0</v>
      </c>
      <c r="W13" s="201" t="n">
        <v>1</v>
      </c>
      <c r="X13" s="201" t="n">
        <v>11</v>
      </c>
    </row>
    <row r="14">
      <c r="A14" s="4" t="s">
        <v>15</v>
      </c>
      <c r="B14" s="201" t="n">
        <v>8652</v>
      </c>
      <c r="C14" s="201" t="n">
        <v>167</v>
      </c>
      <c r="D14" s="201" t="n">
        <v>0</v>
      </c>
      <c r="E14" s="201" t="n">
        <v>850</v>
      </c>
      <c r="F14" s="201" t="n">
        <v>0</v>
      </c>
      <c r="G14" s="201" t="n">
        <v>6</v>
      </c>
      <c r="H14" s="201" t="n">
        <v>2020</v>
      </c>
      <c r="I14" s="201" t="n">
        <v>1070</v>
      </c>
      <c r="J14" s="201" t="n">
        <v>497</v>
      </c>
      <c r="K14" s="201" t="n">
        <v>254</v>
      </c>
      <c r="L14" s="201" t="n">
        <v>224</v>
      </c>
      <c r="M14" s="201" t="n">
        <v>81</v>
      </c>
      <c r="N14" s="201" t="n">
        <v>49</v>
      </c>
      <c r="O14" s="201" t="n">
        <v>956</v>
      </c>
      <c r="P14" s="201" t="n">
        <v>425</v>
      </c>
      <c r="Q14" s="201" t="n">
        <v>1</v>
      </c>
      <c r="R14" s="201" t="n">
        <v>262</v>
      </c>
      <c r="S14" s="201" t="n">
        <v>35</v>
      </c>
      <c r="T14" s="201" t="n">
        <v>494</v>
      </c>
      <c r="U14" s="201" t="n">
        <v>1238</v>
      </c>
      <c r="V14" s="201" t="n">
        <v>0</v>
      </c>
      <c r="W14" s="201" t="n">
        <v>0</v>
      </c>
      <c r="X14" s="201" t="n">
        <v>23</v>
      </c>
    </row>
    <row r="15">
      <c r="A15" s="4" t="s">
        <v>16</v>
      </c>
      <c r="B15" s="201" t="n">
        <v>967</v>
      </c>
      <c r="C15" s="201" t="n">
        <v>4</v>
      </c>
      <c r="D15" s="201" t="n">
        <v>0</v>
      </c>
      <c r="E15" s="201" t="n">
        <v>34</v>
      </c>
      <c r="F15" s="201" t="n">
        <v>0</v>
      </c>
      <c r="G15" s="201" t="n">
        <v>1</v>
      </c>
      <c r="H15" s="201" t="n">
        <v>28</v>
      </c>
      <c r="I15" s="201" t="n">
        <v>78</v>
      </c>
      <c r="J15" s="201" t="n">
        <v>17</v>
      </c>
      <c r="K15" s="201" t="n">
        <v>29</v>
      </c>
      <c r="L15" s="201" t="n">
        <v>26</v>
      </c>
      <c r="M15" s="201" t="n">
        <v>1</v>
      </c>
      <c r="N15" s="201" t="n">
        <v>21</v>
      </c>
      <c r="O15" s="201" t="n">
        <v>71</v>
      </c>
      <c r="P15" s="201" t="n">
        <v>71</v>
      </c>
      <c r="Q15" s="201" t="n">
        <v>0</v>
      </c>
      <c r="R15" s="201" t="n">
        <v>12</v>
      </c>
      <c r="S15" s="201" t="n">
        <v>4</v>
      </c>
      <c r="T15" s="201" t="n">
        <v>19</v>
      </c>
      <c r="U15" s="201" t="n">
        <v>21</v>
      </c>
      <c r="V15" s="201" t="n">
        <v>0</v>
      </c>
      <c r="W15" s="201" t="n">
        <v>0</v>
      </c>
      <c r="X15" s="201" t="n">
        <v>530</v>
      </c>
    </row>
    <row r="16">
      <c r="A16" s="49" t="s">
        <v>256</v>
      </c>
      <c r="B16" s="203" t="n">
        <v>77257</v>
      </c>
      <c r="C16" s="203" t="n">
        <v>1429</v>
      </c>
      <c r="D16" s="203" t="n">
        <v>20</v>
      </c>
      <c r="E16" s="203" t="n">
        <v>10064</v>
      </c>
      <c r="F16" s="203" t="n">
        <v>34</v>
      </c>
      <c r="G16" s="203" t="n">
        <v>123</v>
      </c>
      <c r="H16" s="203" t="n">
        <v>11581</v>
      </c>
      <c r="I16" s="203" t="n">
        <v>14896</v>
      </c>
      <c r="J16" s="203" t="n">
        <v>3869</v>
      </c>
      <c r="K16" s="203" t="n">
        <v>7447</v>
      </c>
      <c r="L16" s="203" t="n">
        <v>2168</v>
      </c>
      <c r="M16" s="203" t="n">
        <v>806</v>
      </c>
      <c r="N16" s="203" t="n">
        <v>806</v>
      </c>
      <c r="O16" s="203" t="n">
        <v>8687</v>
      </c>
      <c r="P16" s="203" t="n">
        <v>3852</v>
      </c>
      <c r="Q16" s="203" t="n">
        <v>38</v>
      </c>
      <c r="R16" s="203" t="n">
        <v>1916</v>
      </c>
      <c r="S16" s="203" t="n">
        <v>1965</v>
      </c>
      <c r="T16" s="203" t="n">
        <v>2368</v>
      </c>
      <c r="U16" s="203" t="n">
        <v>4536</v>
      </c>
      <c r="V16" s="203" t="n">
        <v>5</v>
      </c>
      <c r="W16" s="203" t="n">
        <v>3</v>
      </c>
      <c r="X16" s="203" t="n">
        <v>644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24659</v>
      </c>
      <c r="C18" s="201" t="n">
        <v>55</v>
      </c>
      <c r="D18" s="201" t="n">
        <v>38</v>
      </c>
      <c r="E18" s="201" t="n">
        <v>506</v>
      </c>
      <c r="F18" s="201" t="n">
        <v>27</v>
      </c>
      <c r="G18" s="201" t="n">
        <v>5</v>
      </c>
      <c r="H18" s="201" t="n">
        <v>212</v>
      </c>
      <c r="I18" s="201" t="n">
        <v>8204</v>
      </c>
      <c r="J18" s="201" t="n">
        <v>378</v>
      </c>
      <c r="K18" s="201" t="n">
        <v>5364</v>
      </c>
      <c r="L18" s="201" t="n">
        <v>239</v>
      </c>
      <c r="M18" s="201" t="n">
        <v>12</v>
      </c>
      <c r="N18" s="201" t="n">
        <v>448</v>
      </c>
      <c r="O18" s="201" t="n">
        <v>753</v>
      </c>
      <c r="P18" s="201" t="n">
        <v>1242</v>
      </c>
      <c r="Q18" s="201" t="n">
        <v>9</v>
      </c>
      <c r="R18" s="201" t="n">
        <v>1778</v>
      </c>
      <c r="S18" s="201" t="n">
        <v>551</v>
      </c>
      <c r="T18" s="201" t="n">
        <v>3891</v>
      </c>
      <c r="U18" s="201" t="n">
        <v>934</v>
      </c>
      <c r="V18" s="201" t="n">
        <v>0</v>
      </c>
      <c r="W18" s="201" t="n">
        <v>0</v>
      </c>
      <c r="X18" s="201" t="n">
        <v>13</v>
      </c>
    </row>
    <row r="19">
      <c r="A19" s="4" t="s">
        <v>12</v>
      </c>
      <c r="B19" s="201" t="n">
        <v>41432</v>
      </c>
      <c r="C19" s="201" t="n">
        <v>927</v>
      </c>
      <c r="D19" s="201" t="n">
        <v>2</v>
      </c>
      <c r="E19" s="201" t="n">
        <v>5828</v>
      </c>
      <c r="F19" s="201" t="n">
        <v>8</v>
      </c>
      <c r="G19" s="201" t="n">
        <v>19</v>
      </c>
      <c r="H19" s="201" t="n">
        <v>7814</v>
      </c>
      <c r="I19" s="201" t="n">
        <v>7392</v>
      </c>
      <c r="J19" s="201" t="n">
        <v>1757</v>
      </c>
      <c r="K19" s="201" t="n">
        <v>3194</v>
      </c>
      <c r="L19" s="201" t="n">
        <v>1226</v>
      </c>
      <c r="M19" s="201" t="n">
        <v>618</v>
      </c>
      <c r="N19" s="201" t="n">
        <v>218</v>
      </c>
      <c r="O19" s="201" t="n">
        <v>5256</v>
      </c>
      <c r="P19" s="201" t="n">
        <v>1918</v>
      </c>
      <c r="Q19" s="201" t="n">
        <v>24</v>
      </c>
      <c r="R19" s="201" t="n">
        <v>1089</v>
      </c>
      <c r="S19" s="201" t="n">
        <v>557</v>
      </c>
      <c r="T19" s="201" t="n">
        <v>1146</v>
      </c>
      <c r="U19" s="201" t="n">
        <v>2357</v>
      </c>
      <c r="V19" s="201" t="n">
        <v>5</v>
      </c>
      <c r="W19" s="201" t="n">
        <v>2</v>
      </c>
      <c r="X19" s="201" t="n">
        <v>75</v>
      </c>
    </row>
    <row r="20">
      <c r="A20" s="4" t="s">
        <v>13</v>
      </c>
      <c r="B20" s="201" t="n">
        <v>109529</v>
      </c>
      <c r="C20" s="201" t="n">
        <v>3239</v>
      </c>
      <c r="D20" s="201" t="n">
        <v>3</v>
      </c>
      <c r="E20" s="201" t="n">
        <v>70688</v>
      </c>
      <c r="F20" s="201" t="n">
        <v>439</v>
      </c>
      <c r="G20" s="201" t="n">
        <v>151</v>
      </c>
      <c r="H20" s="201" t="n">
        <v>1399</v>
      </c>
      <c r="I20" s="201" t="n">
        <v>6876</v>
      </c>
      <c r="J20" s="201" t="n">
        <v>8762</v>
      </c>
      <c r="K20" s="201" t="n">
        <v>3469</v>
      </c>
      <c r="L20" s="201" t="n">
        <v>725</v>
      </c>
      <c r="M20" s="201" t="n">
        <v>118</v>
      </c>
      <c r="N20" s="201" t="n">
        <v>1525</v>
      </c>
      <c r="O20" s="201" t="n">
        <v>3680</v>
      </c>
      <c r="P20" s="201" t="n">
        <v>5056</v>
      </c>
      <c r="Q20" s="201" t="n">
        <v>12</v>
      </c>
      <c r="R20" s="201" t="n">
        <v>322</v>
      </c>
      <c r="S20" s="201" t="n">
        <v>2142</v>
      </c>
      <c r="T20" s="201" t="n">
        <v>382</v>
      </c>
      <c r="U20" s="201" t="n">
        <v>523</v>
      </c>
      <c r="V20" s="201" t="n">
        <v>0</v>
      </c>
      <c r="W20" s="201" t="n">
        <v>0</v>
      </c>
      <c r="X20" s="201" t="n">
        <v>18</v>
      </c>
    </row>
    <row r="21">
      <c r="A21" s="4" t="s">
        <v>14</v>
      </c>
      <c r="B21" s="201" t="n">
        <v>273739</v>
      </c>
      <c r="C21" s="201" t="n">
        <v>2648</v>
      </c>
      <c r="D21" s="201" t="n">
        <v>2336</v>
      </c>
      <c r="E21" s="201" t="n">
        <v>151236</v>
      </c>
      <c r="F21" s="201" t="n">
        <v>178</v>
      </c>
      <c r="G21" s="201" t="n">
        <v>1175</v>
      </c>
      <c r="H21" s="201" t="n">
        <v>11468</v>
      </c>
      <c r="I21" s="201" t="n">
        <v>36857</v>
      </c>
      <c r="J21" s="201" t="n">
        <v>18952</v>
      </c>
      <c r="K21" s="201" t="n">
        <v>13450</v>
      </c>
      <c r="L21" s="201" t="n">
        <v>6264</v>
      </c>
      <c r="M21" s="201" t="n">
        <v>453</v>
      </c>
      <c r="N21" s="201" t="n">
        <v>2052</v>
      </c>
      <c r="O21" s="201" t="n">
        <v>9336</v>
      </c>
      <c r="P21" s="201" t="n">
        <v>8768</v>
      </c>
      <c r="Q21" s="201" t="n">
        <v>16</v>
      </c>
      <c r="R21" s="201" t="n">
        <v>697</v>
      </c>
      <c r="S21" s="201" t="n">
        <v>4499</v>
      </c>
      <c r="T21" s="201" t="n">
        <v>1567</v>
      </c>
      <c r="U21" s="201" t="n">
        <v>1740</v>
      </c>
      <c r="V21" s="201" t="n">
        <v>0</v>
      </c>
      <c r="W21" s="201" t="n">
        <v>1</v>
      </c>
      <c r="X21" s="201" t="n">
        <v>46</v>
      </c>
    </row>
    <row r="22">
      <c r="A22" s="4" t="s">
        <v>15</v>
      </c>
      <c r="B22" s="201" t="n">
        <v>8648</v>
      </c>
      <c r="C22" s="201" t="n">
        <v>167</v>
      </c>
      <c r="D22" s="201" t="n">
        <v>0</v>
      </c>
      <c r="E22" s="201" t="n">
        <v>850</v>
      </c>
      <c r="F22" s="201" t="n">
        <v>0</v>
      </c>
      <c r="G22" s="201" t="n">
        <v>6</v>
      </c>
      <c r="H22" s="201" t="n">
        <v>2020</v>
      </c>
      <c r="I22" s="201" t="n">
        <v>1068</v>
      </c>
      <c r="J22" s="201" t="n">
        <v>497</v>
      </c>
      <c r="K22" s="201" t="n">
        <v>254</v>
      </c>
      <c r="L22" s="201" t="n">
        <v>224</v>
      </c>
      <c r="M22" s="201" t="n">
        <v>81</v>
      </c>
      <c r="N22" s="201" t="n">
        <v>49</v>
      </c>
      <c r="O22" s="201" t="n">
        <v>955</v>
      </c>
      <c r="P22" s="201" t="n">
        <v>425</v>
      </c>
      <c r="Q22" s="201" t="n">
        <v>1</v>
      </c>
      <c r="R22" s="201" t="n">
        <v>262</v>
      </c>
      <c r="S22" s="201" t="n">
        <v>35</v>
      </c>
      <c r="T22" s="201" t="n">
        <v>494</v>
      </c>
      <c r="U22" s="201" t="n">
        <v>1237</v>
      </c>
      <c r="V22" s="201" t="n">
        <v>0</v>
      </c>
      <c r="W22" s="201" t="n">
        <v>0</v>
      </c>
      <c r="X22" s="201" t="n">
        <v>23</v>
      </c>
    </row>
    <row r="23">
      <c r="A23" s="4" t="s">
        <v>16</v>
      </c>
      <c r="B23" s="201" t="n">
        <v>967</v>
      </c>
      <c r="C23" s="201" t="n">
        <v>4</v>
      </c>
      <c r="D23" s="201" t="n">
        <v>0</v>
      </c>
      <c r="E23" s="201" t="n">
        <v>34</v>
      </c>
      <c r="F23" s="201" t="n">
        <v>0</v>
      </c>
      <c r="G23" s="201" t="n">
        <v>1</v>
      </c>
      <c r="H23" s="201" t="n">
        <v>28</v>
      </c>
      <c r="I23" s="201" t="n">
        <v>78</v>
      </c>
      <c r="J23" s="201" t="n">
        <v>17</v>
      </c>
      <c r="K23" s="201" t="n">
        <v>29</v>
      </c>
      <c r="L23" s="201" t="n">
        <v>26</v>
      </c>
      <c r="M23" s="201" t="n">
        <v>1</v>
      </c>
      <c r="N23" s="201" t="n">
        <v>21</v>
      </c>
      <c r="O23" s="201" t="n">
        <v>71</v>
      </c>
      <c r="P23" s="201" t="n">
        <v>71</v>
      </c>
      <c r="Q23" s="201" t="n">
        <v>0</v>
      </c>
      <c r="R23" s="201" t="n">
        <v>12</v>
      </c>
      <c r="S23" s="201" t="n">
        <v>4</v>
      </c>
      <c r="T23" s="201" t="n">
        <v>19</v>
      </c>
      <c r="U23" s="201" t="n">
        <v>21</v>
      </c>
      <c r="V23" s="201" t="n">
        <v>0</v>
      </c>
      <c r="W23" s="201" t="n">
        <v>0</v>
      </c>
      <c r="X23" s="201" t="n">
        <v>530</v>
      </c>
    </row>
    <row r="24">
      <c r="A24" s="49" t="s">
        <v>256</v>
      </c>
      <c r="B24" s="203" t="n">
        <v>458974</v>
      </c>
      <c r="C24" s="203" t="n">
        <v>7040</v>
      </c>
      <c r="D24" s="203" t="n">
        <v>2379</v>
      </c>
      <c r="E24" s="203" t="n">
        <v>229142</v>
      </c>
      <c r="F24" s="203" t="n">
        <v>652</v>
      </c>
      <c r="G24" s="203" t="n">
        <v>1357</v>
      </c>
      <c r="H24" s="203" t="n">
        <v>22941</v>
      </c>
      <c r="I24" s="203" t="n">
        <v>60475</v>
      </c>
      <c r="J24" s="203" t="n">
        <v>30363</v>
      </c>
      <c r="K24" s="203" t="n">
        <v>25760</v>
      </c>
      <c r="L24" s="203" t="n">
        <v>8704</v>
      </c>
      <c r="M24" s="203" t="n">
        <v>1283</v>
      </c>
      <c r="N24" s="203" t="n">
        <v>4313</v>
      </c>
      <c r="O24" s="203" t="n">
        <v>20051</v>
      </c>
      <c r="P24" s="203" t="n">
        <v>17480</v>
      </c>
      <c r="Q24" s="203" t="n">
        <v>62</v>
      </c>
      <c r="R24" s="203" t="n">
        <v>4160</v>
      </c>
      <c r="S24" s="203" t="n">
        <v>7788</v>
      </c>
      <c r="T24" s="203" t="n">
        <v>7499</v>
      </c>
      <c r="U24" s="203" t="n">
        <v>6812</v>
      </c>
      <c r="V24" s="203" t="n">
        <v>5</v>
      </c>
      <c r="W24" s="203" t="n">
        <v>3</v>
      </c>
      <c r="X24" s="203" t="n">
        <v>705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10343894.87</v>
      </c>
      <c r="C26" s="202" t="n">
        <v>21848.29</v>
      </c>
      <c r="D26" s="202" t="n">
        <v>23811.45</v>
      </c>
      <c r="E26" s="202" t="n">
        <v>206552.83</v>
      </c>
      <c r="F26" s="202" t="n">
        <v>16689.93</v>
      </c>
      <c r="G26" s="202" t="n">
        <v>616.54</v>
      </c>
      <c r="H26" s="202" t="n">
        <v>82421.73</v>
      </c>
      <c r="I26" s="202" t="n">
        <v>2779572.16</v>
      </c>
      <c r="J26" s="202" t="n">
        <v>164595.55</v>
      </c>
      <c r="K26" s="202" t="n">
        <v>2147631.21</v>
      </c>
      <c r="L26" s="202" t="n">
        <v>133340.26</v>
      </c>
      <c r="M26" s="202" t="n">
        <v>4391.03</v>
      </c>
      <c r="N26" s="202" t="n">
        <v>195778.36</v>
      </c>
      <c r="O26" s="202" t="n">
        <v>330833.66</v>
      </c>
      <c r="P26" s="202" t="n">
        <v>698697.8</v>
      </c>
      <c r="Q26" s="202" t="n">
        <v>3747.69</v>
      </c>
      <c r="R26" s="202" t="n">
        <v>849567.68</v>
      </c>
      <c r="S26" s="202" t="n">
        <v>250568.32</v>
      </c>
      <c r="T26" s="202" t="n">
        <v>2093193.38</v>
      </c>
      <c r="U26" s="202" t="n">
        <v>336718.31</v>
      </c>
      <c r="V26" s="202" t="n">
        <v>0</v>
      </c>
      <c r="W26" s="202" t="n">
        <v>0</v>
      </c>
      <c r="X26" s="202" t="n">
        <v>3318.69</v>
      </c>
    </row>
    <row r="27">
      <c r="A27" s="4" t="s">
        <v>12</v>
      </c>
      <c r="B27" s="202" t="n">
        <v>18571531.85</v>
      </c>
      <c r="C27" s="202" t="n">
        <v>439500</v>
      </c>
      <c r="D27" s="202" t="n">
        <v>840</v>
      </c>
      <c r="E27" s="202" t="n">
        <v>2604820</v>
      </c>
      <c r="F27" s="202" t="n">
        <v>3720</v>
      </c>
      <c r="G27" s="202" t="n">
        <v>7620</v>
      </c>
      <c r="H27" s="202" t="n">
        <v>3838020</v>
      </c>
      <c r="I27" s="202" t="n">
        <v>3021547.96</v>
      </c>
      <c r="J27" s="202" t="n">
        <v>801374.41</v>
      </c>
      <c r="K27" s="202" t="n">
        <v>1370220</v>
      </c>
      <c r="L27" s="202" t="n">
        <v>541320</v>
      </c>
      <c r="M27" s="202" t="n">
        <v>250440</v>
      </c>
      <c r="N27" s="202" t="n">
        <v>100560</v>
      </c>
      <c r="O27" s="202" t="n">
        <v>2355937.7</v>
      </c>
      <c r="P27" s="202" t="n">
        <v>892500</v>
      </c>
      <c r="Q27" s="202" t="n">
        <v>8760</v>
      </c>
      <c r="R27" s="202" t="n">
        <v>501780</v>
      </c>
      <c r="S27" s="202" t="n">
        <v>242700</v>
      </c>
      <c r="T27" s="202" t="n">
        <v>570480</v>
      </c>
      <c r="U27" s="202" t="n">
        <v>982431.78</v>
      </c>
      <c r="V27" s="202" t="n">
        <v>2340</v>
      </c>
      <c r="W27" s="202" t="n">
        <v>720</v>
      </c>
      <c r="X27" s="202" t="n">
        <v>33900</v>
      </c>
    </row>
    <row r="28">
      <c r="A28" s="4" t="s">
        <v>13</v>
      </c>
      <c r="B28" s="202" t="n">
        <v>41471607.28</v>
      </c>
      <c r="C28" s="202" t="n">
        <v>826073.58</v>
      </c>
      <c r="D28" s="202" t="n">
        <v>327.84</v>
      </c>
      <c r="E28" s="202" t="n">
        <v>28071242.92</v>
      </c>
      <c r="F28" s="202" t="n">
        <v>137187.13</v>
      </c>
      <c r="G28" s="202" t="n">
        <v>37461.76</v>
      </c>
      <c r="H28" s="202" t="n">
        <v>592022.44</v>
      </c>
      <c r="I28" s="202" t="n">
        <v>2333950.32</v>
      </c>
      <c r="J28" s="202" t="n">
        <v>2096096.23</v>
      </c>
      <c r="K28" s="202" t="n">
        <v>1634619.2</v>
      </c>
      <c r="L28" s="202" t="n">
        <v>371917.92</v>
      </c>
      <c r="M28" s="202" t="n">
        <v>54613.93</v>
      </c>
      <c r="N28" s="202" t="n">
        <v>583645.65</v>
      </c>
      <c r="O28" s="202" t="n">
        <v>1642705.22</v>
      </c>
      <c r="P28" s="202" t="n">
        <v>1649146.44</v>
      </c>
      <c r="Q28" s="202" t="n">
        <v>3753.67</v>
      </c>
      <c r="R28" s="202" t="n">
        <v>160388.74</v>
      </c>
      <c r="S28" s="202" t="n">
        <v>913006.6</v>
      </c>
      <c r="T28" s="202" t="n">
        <v>197977.28</v>
      </c>
      <c r="U28" s="202" t="n">
        <v>160305.83</v>
      </c>
      <c r="V28" s="202" t="n">
        <v>0</v>
      </c>
      <c r="W28" s="202" t="n">
        <v>0</v>
      </c>
      <c r="X28" s="202" t="n">
        <v>5164.58</v>
      </c>
    </row>
    <row r="29">
      <c r="A29" s="4" t="s">
        <v>14</v>
      </c>
      <c r="B29" s="202" t="n">
        <v>73590554.58</v>
      </c>
      <c r="C29" s="202" t="n">
        <v>824124.84</v>
      </c>
      <c r="D29" s="202" t="n">
        <v>435203.17</v>
      </c>
      <c r="E29" s="202" t="n">
        <v>37649337.23</v>
      </c>
      <c r="F29" s="202" t="n">
        <v>38557.6</v>
      </c>
      <c r="G29" s="202" t="n">
        <v>301583.1</v>
      </c>
      <c r="H29" s="202" t="n">
        <v>3522720.69</v>
      </c>
      <c r="I29" s="202" t="n">
        <v>9723674.87</v>
      </c>
      <c r="J29" s="202" t="n">
        <v>5541219.14</v>
      </c>
      <c r="K29" s="202" t="n">
        <v>4548860.01</v>
      </c>
      <c r="L29" s="202" t="n">
        <v>1795121.94</v>
      </c>
      <c r="M29" s="202" t="n">
        <v>110600.53</v>
      </c>
      <c r="N29" s="202" t="n">
        <v>587870.1</v>
      </c>
      <c r="O29" s="202" t="n">
        <v>3044664.42</v>
      </c>
      <c r="P29" s="202" t="n">
        <v>2851697.75</v>
      </c>
      <c r="Q29" s="202" t="n">
        <v>5016</v>
      </c>
      <c r="R29" s="202" t="n">
        <v>226163.57</v>
      </c>
      <c r="S29" s="202" t="n">
        <v>1365167.5</v>
      </c>
      <c r="T29" s="202" t="n">
        <v>477203.7</v>
      </c>
      <c r="U29" s="202" t="n">
        <v>528834.82</v>
      </c>
      <c r="V29" s="202" t="n">
        <v>0</v>
      </c>
      <c r="W29" s="202" t="n">
        <v>240</v>
      </c>
      <c r="X29" s="202" t="n">
        <v>12693.6</v>
      </c>
    </row>
    <row r="30">
      <c r="A30" s="4" t="s">
        <v>15</v>
      </c>
      <c r="B30" s="202" t="n">
        <v>1817794.05</v>
      </c>
      <c r="C30" s="202" t="n">
        <v>35070</v>
      </c>
      <c r="D30" s="202" t="n">
        <v>0</v>
      </c>
      <c r="E30" s="202" t="n">
        <v>178710</v>
      </c>
      <c r="F30" s="202" t="n">
        <v>0</v>
      </c>
      <c r="G30" s="202" t="n">
        <v>1260</v>
      </c>
      <c r="H30" s="202" t="n">
        <v>424410</v>
      </c>
      <c r="I30" s="202" t="n">
        <v>224700</v>
      </c>
      <c r="J30" s="202" t="n">
        <v>104370</v>
      </c>
      <c r="K30" s="202" t="n">
        <v>53704.05</v>
      </c>
      <c r="L30" s="202" t="n">
        <v>47040</v>
      </c>
      <c r="M30" s="202" t="n">
        <v>17010</v>
      </c>
      <c r="N30" s="202" t="n">
        <v>10290</v>
      </c>
      <c r="O30" s="202" t="n">
        <v>200760</v>
      </c>
      <c r="P30" s="202" t="n">
        <v>89250</v>
      </c>
      <c r="Q30" s="202" t="n">
        <v>210</v>
      </c>
      <c r="R30" s="202" t="n">
        <v>55020</v>
      </c>
      <c r="S30" s="202" t="n">
        <v>7350</v>
      </c>
      <c r="T30" s="202" t="n">
        <v>103740</v>
      </c>
      <c r="U30" s="202" t="n">
        <v>260070</v>
      </c>
      <c r="V30" s="202" t="n">
        <v>0</v>
      </c>
      <c r="W30" s="202" t="n">
        <v>0</v>
      </c>
      <c r="X30" s="202" t="n">
        <v>4830</v>
      </c>
    </row>
    <row r="31">
      <c r="A31" s="4" t="s">
        <v>16</v>
      </c>
      <c r="B31" s="202" t="n">
        <v>203025</v>
      </c>
      <c r="C31" s="202" t="n">
        <v>840</v>
      </c>
      <c r="D31" s="202" t="n">
        <v>0</v>
      </c>
      <c r="E31" s="202" t="n">
        <v>7140</v>
      </c>
      <c r="F31" s="202" t="n">
        <v>0</v>
      </c>
      <c r="G31" s="202" t="n">
        <v>210</v>
      </c>
      <c r="H31" s="202" t="n">
        <v>5880</v>
      </c>
      <c r="I31" s="202" t="n">
        <v>16275</v>
      </c>
      <c r="J31" s="202" t="n">
        <v>3570</v>
      </c>
      <c r="K31" s="202" t="n">
        <v>6090</v>
      </c>
      <c r="L31" s="202" t="n">
        <v>5460</v>
      </c>
      <c r="M31" s="202" t="n">
        <v>210</v>
      </c>
      <c r="N31" s="202" t="n">
        <v>4410</v>
      </c>
      <c r="O31" s="202" t="n">
        <v>14910</v>
      </c>
      <c r="P31" s="202" t="n">
        <v>14910</v>
      </c>
      <c r="Q31" s="202" t="n">
        <v>0</v>
      </c>
      <c r="R31" s="202" t="n">
        <v>2520</v>
      </c>
      <c r="S31" s="202" t="n">
        <v>840</v>
      </c>
      <c r="T31" s="202" t="n">
        <v>3990</v>
      </c>
      <c r="U31" s="202" t="n">
        <v>4410</v>
      </c>
      <c r="V31" s="202" t="n">
        <v>0</v>
      </c>
      <c r="W31" s="202" t="n">
        <v>0</v>
      </c>
      <c r="X31" s="202" t="n">
        <v>111360</v>
      </c>
    </row>
    <row r="32">
      <c r="A32" s="49" t="s">
        <v>256</v>
      </c>
      <c r="B32" s="204" t="n">
        <v>145998407.63</v>
      </c>
      <c r="C32" s="204" t="n">
        <v>2147456.71</v>
      </c>
      <c r="D32" s="204" t="n">
        <v>460182.46</v>
      </c>
      <c r="E32" s="204" t="n">
        <v>68717802.98</v>
      </c>
      <c r="F32" s="204" t="n">
        <v>196154.66</v>
      </c>
      <c r="G32" s="204" t="n">
        <v>348751.4</v>
      </c>
      <c r="H32" s="204" t="n">
        <v>8465474.86</v>
      </c>
      <c r="I32" s="204" t="n">
        <v>18099720.31</v>
      </c>
      <c r="J32" s="204" t="n">
        <v>8711225.33</v>
      </c>
      <c r="K32" s="204" t="n">
        <v>9761124.47</v>
      </c>
      <c r="L32" s="204" t="n">
        <v>2894200.12</v>
      </c>
      <c r="M32" s="204" t="n">
        <v>437265.49</v>
      </c>
      <c r="N32" s="204" t="n">
        <v>1482554.11</v>
      </c>
      <c r="O32" s="204" t="n">
        <v>7589811</v>
      </c>
      <c r="P32" s="204" t="n">
        <v>6196201.99</v>
      </c>
      <c r="Q32" s="204" t="n">
        <v>21487.36</v>
      </c>
      <c r="R32" s="204" t="n">
        <v>1795439.99</v>
      </c>
      <c r="S32" s="204" t="n">
        <v>2779632.42</v>
      </c>
      <c r="T32" s="204" t="n">
        <v>3446584.36</v>
      </c>
      <c r="U32" s="204" t="n">
        <v>2272770.74</v>
      </c>
      <c r="V32" s="204" t="n">
        <v>2340</v>
      </c>
      <c r="W32" s="204" t="n">
        <v>960</v>
      </c>
      <c r="X32" s="204" t="n">
        <v>171266.87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348</v>
      </c>
      <c r="C10" s="205" t="n">
        <v>1</v>
      </c>
      <c r="D10" s="205" t="n">
        <v>1</v>
      </c>
      <c r="E10" s="205" t="n">
        <v>14</v>
      </c>
      <c r="F10" s="205" t="n">
        <v>0</v>
      </c>
      <c r="G10" s="205" t="n">
        <v>0</v>
      </c>
      <c r="H10" s="205" t="n">
        <v>12</v>
      </c>
      <c r="I10" s="205" t="n">
        <v>59</v>
      </c>
      <c r="J10" s="205" t="n">
        <v>20</v>
      </c>
      <c r="K10" s="205" t="n">
        <v>76</v>
      </c>
      <c r="L10" s="205" t="n">
        <v>3</v>
      </c>
      <c r="M10" s="205" t="n">
        <v>0</v>
      </c>
      <c r="N10" s="205" t="n">
        <v>6</v>
      </c>
      <c r="O10" s="205" t="n">
        <v>18</v>
      </c>
      <c r="P10" s="205" t="n">
        <v>35</v>
      </c>
      <c r="Q10" s="205" t="n">
        <v>1</v>
      </c>
      <c r="R10" s="205" t="n">
        <v>43</v>
      </c>
      <c r="S10" s="205" t="n">
        <v>9</v>
      </c>
      <c r="T10" s="205" t="n">
        <v>30</v>
      </c>
      <c r="U10" s="205" t="n">
        <v>20</v>
      </c>
      <c r="V10" s="205" t="n">
        <v>0</v>
      </c>
      <c r="W10" s="205" t="n">
        <v>0</v>
      </c>
      <c r="X10" s="205" t="n">
        <v>0</v>
      </c>
    </row>
    <row r="11">
      <c r="A11" s="4" t="s">
        <v>12</v>
      </c>
      <c r="B11" s="205" t="n">
        <v>30014</v>
      </c>
      <c r="C11" s="205" t="n">
        <v>777</v>
      </c>
      <c r="D11" s="205" t="n">
        <v>1</v>
      </c>
      <c r="E11" s="205" t="n">
        <v>4486</v>
      </c>
      <c r="F11" s="205" t="n">
        <v>6</v>
      </c>
      <c r="G11" s="205" t="n">
        <v>17</v>
      </c>
      <c r="H11" s="205" t="n">
        <v>5917</v>
      </c>
      <c r="I11" s="205" t="n">
        <v>5031</v>
      </c>
      <c r="J11" s="205" t="n">
        <v>1304</v>
      </c>
      <c r="K11" s="205" t="n">
        <v>1834</v>
      </c>
      <c r="L11" s="205" t="n">
        <v>975</v>
      </c>
      <c r="M11" s="205" t="n">
        <v>487</v>
      </c>
      <c r="N11" s="205" t="n">
        <v>154</v>
      </c>
      <c r="O11" s="205" t="n">
        <v>4038</v>
      </c>
      <c r="P11" s="205" t="n">
        <v>1536</v>
      </c>
      <c r="Q11" s="205" t="n">
        <v>18</v>
      </c>
      <c r="R11" s="205" t="n">
        <v>747</v>
      </c>
      <c r="S11" s="205" t="n">
        <v>286</v>
      </c>
      <c r="T11" s="205" t="n">
        <v>831</v>
      </c>
      <c r="U11" s="205" t="n">
        <v>1505</v>
      </c>
      <c r="V11" s="205" t="n">
        <v>4</v>
      </c>
      <c r="W11" s="205" t="n">
        <v>0</v>
      </c>
      <c r="X11" s="205" t="n">
        <v>60</v>
      </c>
    </row>
    <row r="12">
      <c r="A12" s="4" t="s">
        <v>13</v>
      </c>
      <c r="B12" s="205" t="n">
        <v>3246</v>
      </c>
      <c r="C12" s="205" t="n">
        <v>30</v>
      </c>
      <c r="D12" s="205" t="n">
        <v>0</v>
      </c>
      <c r="E12" s="205" t="n">
        <v>556</v>
      </c>
      <c r="F12" s="205" t="n">
        <v>7</v>
      </c>
      <c r="G12" s="205" t="n">
        <v>6</v>
      </c>
      <c r="H12" s="205" t="n">
        <v>197</v>
      </c>
      <c r="I12" s="205" t="n">
        <v>714</v>
      </c>
      <c r="J12" s="205" t="n">
        <v>194</v>
      </c>
      <c r="K12" s="205" t="n">
        <v>342</v>
      </c>
      <c r="L12" s="205" t="n">
        <v>97</v>
      </c>
      <c r="M12" s="205" t="n">
        <v>15</v>
      </c>
      <c r="N12" s="205" t="n">
        <v>75</v>
      </c>
      <c r="O12" s="205" t="n">
        <v>407</v>
      </c>
      <c r="P12" s="205" t="n">
        <v>267</v>
      </c>
      <c r="Q12" s="205" t="n">
        <v>2</v>
      </c>
      <c r="R12" s="205" t="n">
        <v>72</v>
      </c>
      <c r="S12" s="205" t="n">
        <v>107</v>
      </c>
      <c r="T12" s="205" t="n">
        <v>71</v>
      </c>
      <c r="U12" s="205" t="n">
        <v>86</v>
      </c>
      <c r="V12" s="205" t="n">
        <v>0</v>
      </c>
      <c r="W12" s="205" t="n">
        <v>0</v>
      </c>
      <c r="X12" s="205" t="n">
        <v>1</v>
      </c>
    </row>
    <row r="13">
      <c r="A13" s="4" t="s">
        <v>14</v>
      </c>
      <c r="B13" s="205" t="n">
        <v>12208</v>
      </c>
      <c r="C13" s="205" t="n">
        <v>189</v>
      </c>
      <c r="D13" s="205" t="n">
        <v>14</v>
      </c>
      <c r="E13" s="205" t="n">
        <v>1802</v>
      </c>
      <c r="F13" s="205" t="n">
        <v>5</v>
      </c>
      <c r="G13" s="205" t="n">
        <v>50</v>
      </c>
      <c r="H13" s="205" t="n">
        <v>1045</v>
      </c>
      <c r="I13" s="205" t="n">
        <v>2785</v>
      </c>
      <c r="J13" s="205" t="n">
        <v>784</v>
      </c>
      <c r="K13" s="205" t="n">
        <v>1664</v>
      </c>
      <c r="L13" s="205" t="n">
        <v>404</v>
      </c>
      <c r="M13" s="205" t="n">
        <v>67</v>
      </c>
      <c r="N13" s="205" t="n">
        <v>244</v>
      </c>
      <c r="O13" s="205" t="n">
        <v>1306</v>
      </c>
      <c r="P13" s="205" t="n">
        <v>767</v>
      </c>
      <c r="Q13" s="205" t="n">
        <v>6</v>
      </c>
      <c r="R13" s="205" t="n">
        <v>143</v>
      </c>
      <c r="S13" s="205" t="n">
        <v>362</v>
      </c>
      <c r="T13" s="205" t="n">
        <v>249</v>
      </c>
      <c r="U13" s="205" t="n">
        <v>313</v>
      </c>
      <c r="V13" s="205" t="n">
        <v>0</v>
      </c>
      <c r="W13" s="205" t="n">
        <v>1</v>
      </c>
      <c r="X13" s="205" t="n">
        <v>8</v>
      </c>
    </row>
    <row r="14">
      <c r="A14" s="4" t="s">
        <v>15</v>
      </c>
      <c r="B14" s="205" t="n">
        <v>5980</v>
      </c>
      <c r="C14" s="205" t="n">
        <v>151</v>
      </c>
      <c r="D14" s="205" t="n">
        <v>0</v>
      </c>
      <c r="E14" s="205" t="n">
        <v>614</v>
      </c>
      <c r="F14" s="205" t="n">
        <v>1</v>
      </c>
      <c r="G14" s="205" t="n">
        <v>6</v>
      </c>
      <c r="H14" s="205" t="n">
        <v>1652</v>
      </c>
      <c r="I14" s="205" t="n">
        <v>763</v>
      </c>
      <c r="J14" s="205" t="n">
        <v>292</v>
      </c>
      <c r="K14" s="205" t="n">
        <v>153</v>
      </c>
      <c r="L14" s="205" t="n">
        <v>174</v>
      </c>
      <c r="M14" s="205" t="n">
        <v>59</v>
      </c>
      <c r="N14" s="205" t="n">
        <v>40</v>
      </c>
      <c r="O14" s="205" t="n">
        <v>703</v>
      </c>
      <c r="P14" s="205" t="n">
        <v>322</v>
      </c>
      <c r="Q14" s="205" t="n">
        <v>0</v>
      </c>
      <c r="R14" s="205" t="n">
        <v>148</v>
      </c>
      <c r="S14" s="205" t="n">
        <v>18</v>
      </c>
      <c r="T14" s="205" t="n">
        <v>332</v>
      </c>
      <c r="U14" s="205" t="n">
        <v>534</v>
      </c>
      <c r="V14" s="205" t="n">
        <v>0</v>
      </c>
      <c r="W14" s="205" t="n">
        <v>0</v>
      </c>
      <c r="X14" s="205" t="n">
        <v>18</v>
      </c>
    </row>
    <row r="15">
      <c r="A15" s="4" t="s">
        <v>16</v>
      </c>
      <c r="B15" s="205" t="n">
        <v>681</v>
      </c>
      <c r="C15" s="205" t="n">
        <v>2</v>
      </c>
      <c r="D15" s="205" t="n">
        <v>0</v>
      </c>
      <c r="E15" s="205" t="n">
        <v>22</v>
      </c>
      <c r="F15" s="205" t="n">
        <v>1</v>
      </c>
      <c r="G15" s="205" t="n">
        <v>0</v>
      </c>
      <c r="H15" s="205" t="n">
        <v>18</v>
      </c>
      <c r="I15" s="205" t="n">
        <v>60</v>
      </c>
      <c r="J15" s="205" t="n">
        <v>15</v>
      </c>
      <c r="K15" s="205" t="n">
        <v>22</v>
      </c>
      <c r="L15" s="205" t="n">
        <v>20</v>
      </c>
      <c r="M15" s="205" t="n">
        <v>1</v>
      </c>
      <c r="N15" s="205" t="n">
        <v>15</v>
      </c>
      <c r="O15" s="205" t="n">
        <v>56</v>
      </c>
      <c r="P15" s="205" t="n">
        <v>49</v>
      </c>
      <c r="Q15" s="205" t="n">
        <v>0</v>
      </c>
      <c r="R15" s="205" t="n">
        <v>8</v>
      </c>
      <c r="S15" s="205" t="n">
        <v>4</v>
      </c>
      <c r="T15" s="205" t="n">
        <v>11</v>
      </c>
      <c r="U15" s="205" t="n">
        <v>9</v>
      </c>
      <c r="V15" s="205" t="n">
        <v>0</v>
      </c>
      <c r="W15" s="205" t="n">
        <v>0</v>
      </c>
      <c r="X15" s="205" t="n">
        <v>368</v>
      </c>
    </row>
    <row r="16">
      <c r="A16" s="49" t="s">
        <v>256</v>
      </c>
      <c r="B16" s="207" t="n">
        <v>52477</v>
      </c>
      <c r="C16" s="207" t="n">
        <v>1150</v>
      </c>
      <c r="D16" s="207" t="n">
        <v>16</v>
      </c>
      <c r="E16" s="207" t="n">
        <v>7494</v>
      </c>
      <c r="F16" s="207" t="n">
        <v>20</v>
      </c>
      <c r="G16" s="207" t="n">
        <v>79</v>
      </c>
      <c r="H16" s="207" t="n">
        <v>8841</v>
      </c>
      <c r="I16" s="207" t="n">
        <v>9412</v>
      </c>
      <c r="J16" s="207" t="n">
        <v>2609</v>
      </c>
      <c r="K16" s="207" t="n">
        <v>4091</v>
      </c>
      <c r="L16" s="207" t="n">
        <v>1673</v>
      </c>
      <c r="M16" s="207" t="n">
        <v>629</v>
      </c>
      <c r="N16" s="207" t="n">
        <v>534</v>
      </c>
      <c r="O16" s="207" t="n">
        <v>6528</v>
      </c>
      <c r="P16" s="207" t="n">
        <v>2976</v>
      </c>
      <c r="Q16" s="207" t="n">
        <v>27</v>
      </c>
      <c r="R16" s="207" t="n">
        <v>1161</v>
      </c>
      <c r="S16" s="207" t="n">
        <v>786</v>
      </c>
      <c r="T16" s="207" t="n">
        <v>1524</v>
      </c>
      <c r="U16" s="207" t="n">
        <v>2467</v>
      </c>
      <c r="V16" s="207" t="n">
        <v>4</v>
      </c>
      <c r="W16" s="207" t="n">
        <v>1</v>
      </c>
      <c r="X16" s="207" t="n">
        <v>455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2105</v>
      </c>
      <c r="C18" s="205" t="n">
        <v>1</v>
      </c>
      <c r="D18" s="205" t="n">
        <v>31</v>
      </c>
      <c r="E18" s="205" t="n">
        <v>36</v>
      </c>
      <c r="F18" s="205" t="n">
        <v>0</v>
      </c>
      <c r="G18" s="205" t="n">
        <v>0</v>
      </c>
      <c r="H18" s="205" t="n">
        <v>20</v>
      </c>
      <c r="I18" s="205" t="n">
        <v>504</v>
      </c>
      <c r="J18" s="205" t="n">
        <v>182</v>
      </c>
      <c r="K18" s="205" t="n">
        <v>414</v>
      </c>
      <c r="L18" s="205" t="n">
        <v>17</v>
      </c>
      <c r="M18" s="205" t="n">
        <v>0</v>
      </c>
      <c r="N18" s="205" t="n">
        <v>12</v>
      </c>
      <c r="O18" s="205" t="n">
        <v>42</v>
      </c>
      <c r="P18" s="205" t="n">
        <v>304</v>
      </c>
      <c r="Q18" s="205" t="n">
        <v>4</v>
      </c>
      <c r="R18" s="205" t="n">
        <v>180</v>
      </c>
      <c r="S18" s="205" t="n">
        <v>24</v>
      </c>
      <c r="T18" s="205" t="n">
        <v>292</v>
      </c>
      <c r="U18" s="205" t="n">
        <v>42</v>
      </c>
      <c r="V18" s="205" t="n">
        <v>0</v>
      </c>
      <c r="W18" s="205" t="n">
        <v>0</v>
      </c>
      <c r="X18" s="205" t="n">
        <v>0</v>
      </c>
    </row>
    <row r="19">
      <c r="A19" s="4" t="s">
        <v>12</v>
      </c>
      <c r="B19" s="205" t="n">
        <v>29939</v>
      </c>
      <c r="C19" s="205" t="n">
        <v>775</v>
      </c>
      <c r="D19" s="205" t="n">
        <v>1</v>
      </c>
      <c r="E19" s="205" t="n">
        <v>4473</v>
      </c>
      <c r="F19" s="205" t="n">
        <v>6</v>
      </c>
      <c r="G19" s="205" t="n">
        <v>17</v>
      </c>
      <c r="H19" s="205" t="n">
        <v>5901</v>
      </c>
      <c r="I19" s="205" t="n">
        <v>5023</v>
      </c>
      <c r="J19" s="205" t="n">
        <v>1300</v>
      </c>
      <c r="K19" s="205" t="n">
        <v>1831</v>
      </c>
      <c r="L19" s="205" t="n">
        <v>973</v>
      </c>
      <c r="M19" s="205" t="n">
        <v>484</v>
      </c>
      <c r="N19" s="205" t="n">
        <v>153</v>
      </c>
      <c r="O19" s="205" t="n">
        <v>4028</v>
      </c>
      <c r="P19" s="205" t="n">
        <v>1532</v>
      </c>
      <c r="Q19" s="205" t="n">
        <v>17</v>
      </c>
      <c r="R19" s="205" t="n">
        <v>745</v>
      </c>
      <c r="S19" s="205" t="n">
        <v>284</v>
      </c>
      <c r="T19" s="205" t="n">
        <v>830</v>
      </c>
      <c r="U19" s="205" t="n">
        <v>1503</v>
      </c>
      <c r="V19" s="205" t="n">
        <v>4</v>
      </c>
      <c r="W19" s="205" t="n">
        <v>0</v>
      </c>
      <c r="X19" s="205" t="n">
        <v>59</v>
      </c>
    </row>
    <row r="20">
      <c r="A20" s="4" t="s">
        <v>13</v>
      </c>
      <c r="B20" s="205" t="n">
        <v>79932</v>
      </c>
      <c r="C20" s="205" t="n">
        <v>131</v>
      </c>
      <c r="D20" s="205" t="n">
        <v>0</v>
      </c>
      <c r="E20" s="205" t="n">
        <v>56366</v>
      </c>
      <c r="F20" s="205" t="n">
        <v>269</v>
      </c>
      <c r="G20" s="205" t="n">
        <v>71</v>
      </c>
      <c r="H20" s="205" t="n">
        <v>840</v>
      </c>
      <c r="I20" s="205" t="n">
        <v>4488</v>
      </c>
      <c r="J20" s="205" t="n">
        <v>6344</v>
      </c>
      <c r="K20" s="205" t="n">
        <v>2513</v>
      </c>
      <c r="L20" s="205" t="n">
        <v>662</v>
      </c>
      <c r="M20" s="205" t="n">
        <v>62</v>
      </c>
      <c r="N20" s="205" t="n">
        <v>901</v>
      </c>
      <c r="O20" s="205" t="n">
        <v>2070</v>
      </c>
      <c r="P20" s="205" t="n">
        <v>2817</v>
      </c>
      <c r="Q20" s="205" t="n">
        <v>8</v>
      </c>
      <c r="R20" s="205" t="n">
        <v>390</v>
      </c>
      <c r="S20" s="205" t="n">
        <v>1314</v>
      </c>
      <c r="T20" s="205" t="n">
        <v>365</v>
      </c>
      <c r="U20" s="205" t="n">
        <v>302</v>
      </c>
      <c r="V20" s="205" t="n">
        <v>0</v>
      </c>
      <c r="W20" s="205" t="n">
        <v>0</v>
      </c>
      <c r="X20" s="205" t="n">
        <v>19</v>
      </c>
    </row>
    <row r="21">
      <c r="A21" s="4" t="s">
        <v>14</v>
      </c>
      <c r="B21" s="205" t="n">
        <v>159541</v>
      </c>
      <c r="C21" s="205" t="n">
        <v>1853</v>
      </c>
      <c r="D21" s="205" t="n">
        <v>2320</v>
      </c>
      <c r="E21" s="205" t="n">
        <v>74973</v>
      </c>
      <c r="F21" s="205" t="n">
        <v>173</v>
      </c>
      <c r="G21" s="205" t="n">
        <v>832</v>
      </c>
      <c r="H21" s="205" t="n">
        <v>8739</v>
      </c>
      <c r="I21" s="205" t="n">
        <v>20408</v>
      </c>
      <c r="J21" s="205" t="n">
        <v>11419</v>
      </c>
      <c r="K21" s="205" t="n">
        <v>11587</v>
      </c>
      <c r="L21" s="205" t="n">
        <v>3259</v>
      </c>
      <c r="M21" s="205" t="n">
        <v>325</v>
      </c>
      <c r="N21" s="205" t="n">
        <v>1431</v>
      </c>
      <c r="O21" s="205" t="n">
        <v>7145</v>
      </c>
      <c r="P21" s="205" t="n">
        <v>8401</v>
      </c>
      <c r="Q21" s="205" t="n">
        <v>22</v>
      </c>
      <c r="R21" s="205" t="n">
        <v>572</v>
      </c>
      <c r="S21" s="205" t="n">
        <v>2921</v>
      </c>
      <c r="T21" s="205" t="n">
        <v>1716</v>
      </c>
      <c r="U21" s="205" t="n">
        <v>1400</v>
      </c>
      <c r="V21" s="205" t="n">
        <v>0</v>
      </c>
      <c r="W21" s="205" t="n">
        <v>1</v>
      </c>
      <c r="X21" s="205" t="n">
        <v>44</v>
      </c>
    </row>
    <row r="22">
      <c r="A22" s="4" t="s">
        <v>15</v>
      </c>
      <c r="B22" s="205" t="n">
        <v>5977</v>
      </c>
      <c r="C22" s="205" t="n">
        <v>151</v>
      </c>
      <c r="D22" s="205" t="n">
        <v>0</v>
      </c>
      <c r="E22" s="205" t="n">
        <v>613</v>
      </c>
      <c r="F22" s="205" t="n">
        <v>1</v>
      </c>
      <c r="G22" s="205" t="n">
        <v>6</v>
      </c>
      <c r="H22" s="205" t="n">
        <v>1651</v>
      </c>
      <c r="I22" s="205" t="n">
        <v>762</v>
      </c>
      <c r="J22" s="205" t="n">
        <v>292</v>
      </c>
      <c r="K22" s="205" t="n">
        <v>153</v>
      </c>
      <c r="L22" s="205" t="n">
        <v>174</v>
      </c>
      <c r="M22" s="205" t="n">
        <v>59</v>
      </c>
      <c r="N22" s="205" t="n">
        <v>40</v>
      </c>
      <c r="O22" s="205" t="n">
        <v>703</v>
      </c>
      <c r="P22" s="205" t="n">
        <v>322</v>
      </c>
      <c r="Q22" s="205" t="n">
        <v>0</v>
      </c>
      <c r="R22" s="205" t="n">
        <v>148</v>
      </c>
      <c r="S22" s="205" t="n">
        <v>18</v>
      </c>
      <c r="T22" s="205" t="n">
        <v>332</v>
      </c>
      <c r="U22" s="205" t="n">
        <v>534</v>
      </c>
      <c r="V22" s="205" t="n">
        <v>0</v>
      </c>
      <c r="W22" s="205" t="n">
        <v>0</v>
      </c>
      <c r="X22" s="205" t="n">
        <v>18</v>
      </c>
    </row>
    <row r="23">
      <c r="A23" s="4" t="s">
        <v>16</v>
      </c>
      <c r="B23" s="205" t="n">
        <v>681</v>
      </c>
      <c r="C23" s="205" t="n">
        <v>2</v>
      </c>
      <c r="D23" s="205" t="n">
        <v>0</v>
      </c>
      <c r="E23" s="205" t="n">
        <v>22</v>
      </c>
      <c r="F23" s="205" t="n">
        <v>1</v>
      </c>
      <c r="G23" s="205" t="n">
        <v>0</v>
      </c>
      <c r="H23" s="205" t="n">
        <v>18</v>
      </c>
      <c r="I23" s="205" t="n">
        <v>60</v>
      </c>
      <c r="J23" s="205" t="n">
        <v>15</v>
      </c>
      <c r="K23" s="205" t="n">
        <v>22</v>
      </c>
      <c r="L23" s="205" t="n">
        <v>20</v>
      </c>
      <c r="M23" s="205" t="n">
        <v>1</v>
      </c>
      <c r="N23" s="205" t="n">
        <v>15</v>
      </c>
      <c r="O23" s="205" t="n">
        <v>56</v>
      </c>
      <c r="P23" s="205" t="n">
        <v>49</v>
      </c>
      <c r="Q23" s="205" t="n">
        <v>0</v>
      </c>
      <c r="R23" s="205" t="n">
        <v>8</v>
      </c>
      <c r="S23" s="205" t="n">
        <v>4</v>
      </c>
      <c r="T23" s="205" t="n">
        <v>11</v>
      </c>
      <c r="U23" s="205" t="n">
        <v>9</v>
      </c>
      <c r="V23" s="205" t="n">
        <v>0</v>
      </c>
      <c r="W23" s="205" t="n">
        <v>0</v>
      </c>
      <c r="X23" s="205" t="n">
        <v>368</v>
      </c>
    </row>
    <row r="24">
      <c r="A24" s="49" t="s">
        <v>256</v>
      </c>
      <c r="B24" s="207" t="n">
        <v>278175</v>
      </c>
      <c r="C24" s="207" t="n">
        <v>2913</v>
      </c>
      <c r="D24" s="207" t="n">
        <v>2352</v>
      </c>
      <c r="E24" s="207" t="n">
        <v>136483</v>
      </c>
      <c r="F24" s="207" t="n">
        <v>450</v>
      </c>
      <c r="G24" s="207" t="n">
        <v>926</v>
      </c>
      <c r="H24" s="207" t="n">
        <v>17169</v>
      </c>
      <c r="I24" s="207" t="n">
        <v>31245</v>
      </c>
      <c r="J24" s="207" t="n">
        <v>19552</v>
      </c>
      <c r="K24" s="207" t="n">
        <v>16520</v>
      </c>
      <c r="L24" s="207" t="n">
        <v>5105</v>
      </c>
      <c r="M24" s="207" t="n">
        <v>931</v>
      </c>
      <c r="N24" s="207" t="n">
        <v>2552</v>
      </c>
      <c r="O24" s="207" t="n">
        <v>14044</v>
      </c>
      <c r="P24" s="207" t="n">
        <v>13425</v>
      </c>
      <c r="Q24" s="207" t="n">
        <v>51</v>
      </c>
      <c r="R24" s="207" t="n">
        <v>2043</v>
      </c>
      <c r="S24" s="207" t="n">
        <v>4565</v>
      </c>
      <c r="T24" s="207" t="n">
        <v>3546</v>
      </c>
      <c r="U24" s="207" t="n">
        <v>3790</v>
      </c>
      <c r="V24" s="207" t="n">
        <v>4</v>
      </c>
      <c r="W24" s="207" t="n">
        <v>1</v>
      </c>
      <c r="X24" s="207" t="n">
        <v>508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808261.31</v>
      </c>
      <c r="C26" s="206" t="n">
        <v>369.6</v>
      </c>
      <c r="D26" s="206" t="n">
        <v>18944.15</v>
      </c>
      <c r="E26" s="206" t="n">
        <v>13275.82</v>
      </c>
      <c r="F26" s="206" t="n">
        <v>0</v>
      </c>
      <c r="G26" s="206" t="n">
        <v>0</v>
      </c>
      <c r="H26" s="206" t="n">
        <v>9053.36</v>
      </c>
      <c r="I26" s="206" t="n">
        <v>64925.92</v>
      </c>
      <c r="J26" s="206" t="n">
        <v>97624.6</v>
      </c>
      <c r="K26" s="206" t="n">
        <v>202965.19</v>
      </c>
      <c r="L26" s="206" t="n">
        <v>9313.86</v>
      </c>
      <c r="M26" s="206" t="n">
        <v>0</v>
      </c>
      <c r="N26" s="206" t="n">
        <v>5332.85</v>
      </c>
      <c r="O26" s="206" t="n">
        <v>24964.53</v>
      </c>
      <c r="P26" s="206" t="n">
        <v>209606.57</v>
      </c>
      <c r="Q26" s="206" t="n">
        <v>2264.11</v>
      </c>
      <c r="R26" s="206" t="n">
        <v>81700.56</v>
      </c>
      <c r="S26" s="206" t="n">
        <v>8679.19</v>
      </c>
      <c r="T26" s="206" t="n">
        <v>43101.99</v>
      </c>
      <c r="U26" s="206" t="n">
        <v>16139.01</v>
      </c>
      <c r="V26" s="206" t="n">
        <v>0</v>
      </c>
      <c r="W26" s="206" t="n">
        <v>0</v>
      </c>
      <c r="X26" s="206" t="n">
        <v>0</v>
      </c>
    </row>
    <row r="27">
      <c r="A27" s="4" t="s">
        <v>12</v>
      </c>
      <c r="B27" s="206" t="n">
        <v>13103074.17</v>
      </c>
      <c r="C27" s="206" t="n">
        <v>375764.5</v>
      </c>
      <c r="D27" s="206" t="n">
        <v>540</v>
      </c>
      <c r="E27" s="206" t="n">
        <v>1966800</v>
      </c>
      <c r="F27" s="206" t="n">
        <v>2520</v>
      </c>
      <c r="G27" s="206" t="n">
        <v>7020</v>
      </c>
      <c r="H27" s="206" t="n">
        <v>2889000</v>
      </c>
      <c r="I27" s="206" t="n">
        <v>1993620</v>
      </c>
      <c r="J27" s="206" t="n">
        <v>571890</v>
      </c>
      <c r="K27" s="206" t="n">
        <v>682200</v>
      </c>
      <c r="L27" s="206" t="n">
        <v>419809.67</v>
      </c>
      <c r="M27" s="206" t="n">
        <v>192360</v>
      </c>
      <c r="N27" s="206" t="n">
        <v>69180</v>
      </c>
      <c r="O27" s="206" t="n">
        <v>1783980</v>
      </c>
      <c r="P27" s="206" t="n">
        <v>715560</v>
      </c>
      <c r="Q27" s="206" t="n">
        <v>6060</v>
      </c>
      <c r="R27" s="206" t="n">
        <v>323580</v>
      </c>
      <c r="S27" s="206" t="n">
        <v>96360</v>
      </c>
      <c r="T27" s="206" t="n">
        <v>393360</v>
      </c>
      <c r="U27" s="206" t="n">
        <v>585330</v>
      </c>
      <c r="V27" s="206" t="n">
        <v>1680</v>
      </c>
      <c r="W27" s="206" t="n">
        <v>0</v>
      </c>
      <c r="X27" s="206" t="n">
        <v>26460</v>
      </c>
    </row>
    <row r="28">
      <c r="A28" s="4" t="s">
        <v>13</v>
      </c>
      <c r="B28" s="206" t="n">
        <v>24682952.77</v>
      </c>
      <c r="C28" s="206" t="n">
        <v>41955.99</v>
      </c>
      <c r="D28" s="206" t="n">
        <v>0</v>
      </c>
      <c r="E28" s="206" t="n">
        <v>16374310.69</v>
      </c>
      <c r="F28" s="206" t="n">
        <v>82557.74</v>
      </c>
      <c r="G28" s="206" t="n">
        <v>24247.92</v>
      </c>
      <c r="H28" s="206" t="n">
        <v>384358.86</v>
      </c>
      <c r="I28" s="206" t="n">
        <v>1695150.23</v>
      </c>
      <c r="J28" s="206" t="n">
        <v>1421998.31</v>
      </c>
      <c r="K28" s="206" t="n">
        <v>1164508.54</v>
      </c>
      <c r="L28" s="206" t="n">
        <v>356809.31</v>
      </c>
      <c r="M28" s="206" t="n">
        <v>27060.79</v>
      </c>
      <c r="N28" s="206" t="n">
        <v>290061.74</v>
      </c>
      <c r="O28" s="206" t="n">
        <v>962571.66</v>
      </c>
      <c r="P28" s="206" t="n">
        <v>980337.67</v>
      </c>
      <c r="Q28" s="206" t="n">
        <v>2814.89</v>
      </c>
      <c r="R28" s="206" t="n">
        <v>188558.03</v>
      </c>
      <c r="S28" s="206" t="n">
        <v>413522.15</v>
      </c>
      <c r="T28" s="206" t="n">
        <v>159171.69</v>
      </c>
      <c r="U28" s="206" t="n">
        <v>108181.16</v>
      </c>
      <c r="V28" s="206" t="n">
        <v>0</v>
      </c>
      <c r="W28" s="206" t="n">
        <v>0</v>
      </c>
      <c r="X28" s="206" t="n">
        <v>4775.4</v>
      </c>
    </row>
    <row r="29">
      <c r="A29" s="4" t="s">
        <v>14</v>
      </c>
      <c r="B29" s="206" t="n">
        <v>40901177.65</v>
      </c>
      <c r="C29" s="206" t="n">
        <v>589155.95</v>
      </c>
      <c r="D29" s="206" t="n">
        <v>455100.08</v>
      </c>
      <c r="E29" s="206" t="n">
        <v>18137582.64</v>
      </c>
      <c r="F29" s="206" t="n">
        <v>41943.17</v>
      </c>
      <c r="G29" s="206" t="n">
        <v>207332.56</v>
      </c>
      <c r="H29" s="206" t="n">
        <v>2670064.29</v>
      </c>
      <c r="I29" s="206" t="n">
        <v>4786451.92</v>
      </c>
      <c r="J29" s="206" t="n">
        <v>3043954.23</v>
      </c>
      <c r="K29" s="206" t="n">
        <v>3290847.55</v>
      </c>
      <c r="L29" s="206" t="n">
        <v>878850.05</v>
      </c>
      <c r="M29" s="206" t="n">
        <v>82781.25</v>
      </c>
      <c r="N29" s="206" t="n">
        <v>416447.15</v>
      </c>
      <c r="O29" s="206" t="n">
        <v>2027380.39</v>
      </c>
      <c r="P29" s="206" t="n">
        <v>2451173.67</v>
      </c>
      <c r="Q29" s="206" t="n">
        <v>5032</v>
      </c>
      <c r="R29" s="206" t="n">
        <v>175069.22</v>
      </c>
      <c r="S29" s="206" t="n">
        <v>662539.14</v>
      </c>
      <c r="T29" s="206" t="n">
        <v>576258.28</v>
      </c>
      <c r="U29" s="206" t="n">
        <v>393066.25</v>
      </c>
      <c r="V29" s="206" t="n">
        <v>0</v>
      </c>
      <c r="W29" s="206" t="n">
        <v>242.26</v>
      </c>
      <c r="X29" s="206" t="n">
        <v>9905.6</v>
      </c>
    </row>
    <row r="30">
      <c r="A30" s="4" t="s">
        <v>15</v>
      </c>
      <c r="B30" s="206" t="n">
        <v>1256910</v>
      </c>
      <c r="C30" s="206" t="n">
        <v>31710</v>
      </c>
      <c r="D30" s="206" t="n">
        <v>0</v>
      </c>
      <c r="E30" s="206" t="n">
        <v>129360</v>
      </c>
      <c r="F30" s="206" t="n">
        <v>210</v>
      </c>
      <c r="G30" s="206" t="n">
        <v>1260</v>
      </c>
      <c r="H30" s="206" t="n">
        <v>347700</v>
      </c>
      <c r="I30" s="206" t="n">
        <v>160020</v>
      </c>
      <c r="J30" s="206" t="n">
        <v>61320</v>
      </c>
      <c r="K30" s="206" t="n">
        <v>32130</v>
      </c>
      <c r="L30" s="206" t="n">
        <v>36870</v>
      </c>
      <c r="M30" s="206" t="n">
        <v>12390</v>
      </c>
      <c r="N30" s="206" t="n">
        <v>8400</v>
      </c>
      <c r="O30" s="206" t="n">
        <v>147420</v>
      </c>
      <c r="P30" s="206" t="n">
        <v>67620</v>
      </c>
      <c r="Q30" s="206" t="n">
        <v>0</v>
      </c>
      <c r="R30" s="206" t="n">
        <v>31080</v>
      </c>
      <c r="S30" s="206" t="n">
        <v>3780</v>
      </c>
      <c r="T30" s="206" t="n">
        <v>69720</v>
      </c>
      <c r="U30" s="206" t="n">
        <v>112140</v>
      </c>
      <c r="V30" s="206" t="n">
        <v>0</v>
      </c>
      <c r="W30" s="206" t="n">
        <v>0</v>
      </c>
      <c r="X30" s="206" t="n">
        <v>3780</v>
      </c>
    </row>
    <row r="31">
      <c r="A31" s="4" t="s">
        <v>16</v>
      </c>
      <c r="B31" s="206" t="n">
        <v>143010</v>
      </c>
      <c r="C31" s="206" t="n">
        <v>420</v>
      </c>
      <c r="D31" s="206" t="n">
        <v>0</v>
      </c>
      <c r="E31" s="206" t="n">
        <v>4620</v>
      </c>
      <c r="F31" s="206" t="n">
        <v>210</v>
      </c>
      <c r="G31" s="206" t="n">
        <v>0</v>
      </c>
      <c r="H31" s="206" t="n">
        <v>3780</v>
      </c>
      <c r="I31" s="206" t="n">
        <v>12600</v>
      </c>
      <c r="J31" s="206" t="n">
        <v>3150</v>
      </c>
      <c r="K31" s="206" t="n">
        <v>4620</v>
      </c>
      <c r="L31" s="206" t="n">
        <v>4200</v>
      </c>
      <c r="M31" s="206" t="n">
        <v>210</v>
      </c>
      <c r="N31" s="206" t="n">
        <v>3150</v>
      </c>
      <c r="O31" s="206" t="n">
        <v>11760</v>
      </c>
      <c r="P31" s="206" t="n">
        <v>10290</v>
      </c>
      <c r="Q31" s="206" t="n">
        <v>0</v>
      </c>
      <c r="R31" s="206" t="n">
        <v>1680</v>
      </c>
      <c r="S31" s="206" t="n">
        <v>840</v>
      </c>
      <c r="T31" s="206" t="n">
        <v>2310</v>
      </c>
      <c r="U31" s="206" t="n">
        <v>1890</v>
      </c>
      <c r="V31" s="206" t="n">
        <v>0</v>
      </c>
      <c r="W31" s="206" t="n">
        <v>0</v>
      </c>
      <c r="X31" s="206" t="n">
        <v>77280</v>
      </c>
    </row>
    <row r="32">
      <c r="A32" s="49" t="s">
        <v>256</v>
      </c>
      <c r="B32" s="208" t="n">
        <v>80895385.9</v>
      </c>
      <c r="C32" s="208" t="n">
        <v>1039376.04</v>
      </c>
      <c r="D32" s="208" t="n">
        <v>474584.23</v>
      </c>
      <c r="E32" s="208" t="n">
        <v>36625949.15</v>
      </c>
      <c r="F32" s="208" t="n">
        <v>127440.91</v>
      </c>
      <c r="G32" s="208" t="n">
        <v>239860.48</v>
      </c>
      <c r="H32" s="208" t="n">
        <v>6303956.51</v>
      </c>
      <c r="I32" s="208" t="n">
        <v>8712768.07</v>
      </c>
      <c r="J32" s="208" t="n">
        <v>5199937.14</v>
      </c>
      <c r="K32" s="208" t="n">
        <v>5377271.28</v>
      </c>
      <c r="L32" s="208" t="n">
        <v>1705852.89</v>
      </c>
      <c r="M32" s="208" t="n">
        <v>314802.04</v>
      </c>
      <c r="N32" s="208" t="n">
        <v>792571.74</v>
      </c>
      <c r="O32" s="208" t="n">
        <v>4958076.58</v>
      </c>
      <c r="P32" s="208" t="n">
        <v>4434587.91</v>
      </c>
      <c r="Q32" s="208" t="n">
        <v>16171</v>
      </c>
      <c r="R32" s="208" t="n">
        <v>801667.81</v>
      </c>
      <c r="S32" s="208" t="n">
        <v>1185720.48</v>
      </c>
      <c r="T32" s="208" t="n">
        <v>1243921.96</v>
      </c>
      <c r="U32" s="208" t="n">
        <v>1216746.42</v>
      </c>
      <c r="V32" s="208" t="n">
        <v>1680</v>
      </c>
      <c r="W32" s="208" t="n">
        <v>242.26</v>
      </c>
      <c r="X32" s="208" t="n">
        <v>122201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78</v>
      </c>
      <c r="C10" s="209" t="n">
        <v>0</v>
      </c>
      <c r="D10" s="209" t="n">
        <v>0</v>
      </c>
      <c r="E10" s="209" t="n">
        <v>6</v>
      </c>
      <c r="F10" s="209" t="n">
        <v>0</v>
      </c>
      <c r="G10" s="209" t="n">
        <v>0</v>
      </c>
      <c r="H10" s="209" t="n">
        <v>3</v>
      </c>
      <c r="I10" s="209" t="n">
        <v>15</v>
      </c>
      <c r="J10" s="209" t="n">
        <v>4</v>
      </c>
      <c r="K10" s="209" t="n">
        <v>11</v>
      </c>
      <c r="L10" s="209" t="n">
        <v>0</v>
      </c>
      <c r="M10" s="209" t="n">
        <v>0</v>
      </c>
      <c r="N10" s="209" t="n">
        <v>3</v>
      </c>
      <c r="O10" s="209" t="n">
        <v>8</v>
      </c>
      <c r="P10" s="209" t="n">
        <v>17</v>
      </c>
      <c r="Q10" s="209" t="n">
        <v>0</v>
      </c>
      <c r="R10" s="209" t="n">
        <v>4</v>
      </c>
      <c r="S10" s="209" t="n">
        <v>0</v>
      </c>
      <c r="T10" s="209" t="n">
        <v>5</v>
      </c>
      <c r="U10" s="209" t="n">
        <v>2</v>
      </c>
      <c r="V10" s="209" t="n">
        <v>0</v>
      </c>
      <c r="W10" s="209" t="n">
        <v>0</v>
      </c>
      <c r="X10" s="209" t="n">
        <v>0</v>
      </c>
    </row>
    <row r="11">
      <c r="A11" s="4" t="s">
        <v>12</v>
      </c>
      <c r="B11" s="209" t="n">
        <v>23860</v>
      </c>
      <c r="C11" s="209" t="n">
        <v>615</v>
      </c>
      <c r="D11" s="209" t="n">
        <v>1</v>
      </c>
      <c r="E11" s="209" t="n">
        <v>3504</v>
      </c>
      <c r="F11" s="209" t="n">
        <v>6</v>
      </c>
      <c r="G11" s="209" t="n">
        <v>13</v>
      </c>
      <c r="H11" s="209" t="n">
        <v>4734</v>
      </c>
      <c r="I11" s="209" t="n">
        <v>3970</v>
      </c>
      <c r="J11" s="209" t="n">
        <v>1095</v>
      </c>
      <c r="K11" s="209" t="n">
        <v>1237</v>
      </c>
      <c r="L11" s="209" t="n">
        <v>794</v>
      </c>
      <c r="M11" s="209" t="n">
        <v>383</v>
      </c>
      <c r="N11" s="209" t="n">
        <v>115</v>
      </c>
      <c r="O11" s="209" t="n">
        <v>3328</v>
      </c>
      <c r="P11" s="209" t="n">
        <v>1292</v>
      </c>
      <c r="Q11" s="209" t="n">
        <v>13</v>
      </c>
      <c r="R11" s="209" t="n">
        <v>575</v>
      </c>
      <c r="S11" s="209" t="n">
        <v>166</v>
      </c>
      <c r="T11" s="209" t="n">
        <v>686</v>
      </c>
      <c r="U11" s="209" t="n">
        <v>1287</v>
      </c>
      <c r="V11" s="209" t="n">
        <v>1</v>
      </c>
      <c r="W11" s="209" t="n">
        <v>0</v>
      </c>
      <c r="X11" s="209" t="n">
        <v>45</v>
      </c>
    </row>
    <row r="12">
      <c r="A12" s="4" t="s">
        <v>13</v>
      </c>
      <c r="B12" s="209" t="n">
        <v>2702</v>
      </c>
      <c r="C12" s="209" t="n">
        <v>27</v>
      </c>
      <c r="D12" s="209" t="n">
        <v>0</v>
      </c>
      <c r="E12" s="209" t="n">
        <v>492</v>
      </c>
      <c r="F12" s="209" t="n">
        <v>5</v>
      </c>
      <c r="G12" s="209" t="n">
        <v>6</v>
      </c>
      <c r="H12" s="209" t="n">
        <v>153</v>
      </c>
      <c r="I12" s="209" t="n">
        <v>614</v>
      </c>
      <c r="J12" s="209" t="n">
        <v>152</v>
      </c>
      <c r="K12" s="209" t="n">
        <v>265</v>
      </c>
      <c r="L12" s="209" t="n">
        <v>78</v>
      </c>
      <c r="M12" s="209" t="n">
        <v>12</v>
      </c>
      <c r="N12" s="209" t="n">
        <v>65</v>
      </c>
      <c r="O12" s="209" t="n">
        <v>360</v>
      </c>
      <c r="P12" s="209" t="n">
        <v>239</v>
      </c>
      <c r="Q12" s="209" t="n">
        <v>1</v>
      </c>
      <c r="R12" s="209" t="n">
        <v>51</v>
      </c>
      <c r="S12" s="209" t="n">
        <v>58</v>
      </c>
      <c r="T12" s="209" t="n">
        <v>50</v>
      </c>
      <c r="U12" s="209" t="n">
        <v>72</v>
      </c>
      <c r="V12" s="209" t="n">
        <v>0</v>
      </c>
      <c r="W12" s="209" t="n">
        <v>0</v>
      </c>
      <c r="X12" s="209" t="n">
        <v>2</v>
      </c>
    </row>
    <row r="13">
      <c r="A13" s="4" t="s">
        <v>14</v>
      </c>
      <c r="B13" s="209" t="n">
        <v>9754</v>
      </c>
      <c r="C13" s="209" t="n">
        <v>161</v>
      </c>
      <c r="D13" s="209" t="n">
        <v>7</v>
      </c>
      <c r="E13" s="209" t="n">
        <v>1549</v>
      </c>
      <c r="F13" s="209" t="n">
        <v>7</v>
      </c>
      <c r="G13" s="209" t="n">
        <v>49</v>
      </c>
      <c r="H13" s="209" t="n">
        <v>920</v>
      </c>
      <c r="I13" s="209" t="n">
        <v>2217</v>
      </c>
      <c r="J13" s="209" t="n">
        <v>633</v>
      </c>
      <c r="K13" s="209" t="n">
        <v>1018</v>
      </c>
      <c r="L13" s="209" t="n">
        <v>353</v>
      </c>
      <c r="M13" s="209" t="n">
        <v>53</v>
      </c>
      <c r="N13" s="209" t="n">
        <v>192</v>
      </c>
      <c r="O13" s="209" t="n">
        <v>1156</v>
      </c>
      <c r="P13" s="209" t="n">
        <v>684</v>
      </c>
      <c r="Q13" s="209" t="n">
        <v>5</v>
      </c>
      <c r="R13" s="209" t="n">
        <v>131</v>
      </c>
      <c r="S13" s="209" t="n">
        <v>183</v>
      </c>
      <c r="T13" s="209" t="n">
        <v>184</v>
      </c>
      <c r="U13" s="209" t="n">
        <v>247</v>
      </c>
      <c r="V13" s="209" t="n">
        <v>0</v>
      </c>
      <c r="W13" s="209" t="n">
        <v>1</v>
      </c>
      <c r="X13" s="209" t="n">
        <v>4</v>
      </c>
    </row>
    <row r="14">
      <c r="A14" s="4" t="s">
        <v>15</v>
      </c>
      <c r="B14" s="209" t="n">
        <v>4864</v>
      </c>
      <c r="C14" s="209" t="n">
        <v>127</v>
      </c>
      <c r="D14" s="209" t="n">
        <v>0</v>
      </c>
      <c r="E14" s="209" t="n">
        <v>514</v>
      </c>
      <c r="F14" s="209" t="n">
        <v>0</v>
      </c>
      <c r="G14" s="209" t="n">
        <v>5</v>
      </c>
      <c r="H14" s="209" t="n">
        <v>1391</v>
      </c>
      <c r="I14" s="209" t="n">
        <v>642</v>
      </c>
      <c r="J14" s="209" t="n">
        <v>236</v>
      </c>
      <c r="K14" s="209" t="n">
        <v>107</v>
      </c>
      <c r="L14" s="209" t="n">
        <v>155</v>
      </c>
      <c r="M14" s="209" t="n">
        <v>46</v>
      </c>
      <c r="N14" s="209" t="n">
        <v>30</v>
      </c>
      <c r="O14" s="209" t="n">
        <v>572</v>
      </c>
      <c r="P14" s="209" t="n">
        <v>259</v>
      </c>
      <c r="Q14" s="209" t="n">
        <v>0</v>
      </c>
      <c r="R14" s="209" t="n">
        <v>113</v>
      </c>
      <c r="S14" s="209" t="n">
        <v>14</v>
      </c>
      <c r="T14" s="209" t="n">
        <v>265</v>
      </c>
      <c r="U14" s="209" t="n">
        <v>378</v>
      </c>
      <c r="V14" s="209" t="n">
        <v>0</v>
      </c>
      <c r="W14" s="209" t="n">
        <v>0</v>
      </c>
      <c r="X14" s="209" t="n">
        <v>10</v>
      </c>
    </row>
    <row r="15">
      <c r="A15" s="4" t="s">
        <v>16</v>
      </c>
      <c r="B15" s="209" t="n">
        <v>558</v>
      </c>
      <c r="C15" s="209" t="n">
        <v>2</v>
      </c>
      <c r="D15" s="209" t="n">
        <v>0</v>
      </c>
      <c r="E15" s="209" t="n">
        <v>18</v>
      </c>
      <c r="F15" s="209" t="n">
        <v>1</v>
      </c>
      <c r="G15" s="209" t="n">
        <v>0</v>
      </c>
      <c r="H15" s="209" t="n">
        <v>17</v>
      </c>
      <c r="I15" s="209" t="n">
        <v>50</v>
      </c>
      <c r="J15" s="209" t="n">
        <v>12</v>
      </c>
      <c r="K15" s="209" t="n">
        <v>17</v>
      </c>
      <c r="L15" s="209" t="n">
        <v>18</v>
      </c>
      <c r="M15" s="209" t="n">
        <v>1</v>
      </c>
      <c r="N15" s="209" t="n">
        <v>13</v>
      </c>
      <c r="O15" s="209" t="n">
        <v>48</v>
      </c>
      <c r="P15" s="209" t="n">
        <v>39</v>
      </c>
      <c r="Q15" s="209" t="n">
        <v>0</v>
      </c>
      <c r="R15" s="209" t="n">
        <v>8</v>
      </c>
      <c r="S15" s="209" t="n">
        <v>2</v>
      </c>
      <c r="T15" s="209" t="n">
        <v>9</v>
      </c>
      <c r="U15" s="209" t="n">
        <v>4</v>
      </c>
      <c r="V15" s="209" t="n">
        <v>0</v>
      </c>
      <c r="W15" s="209" t="n">
        <v>0</v>
      </c>
      <c r="X15" s="209" t="n">
        <v>299</v>
      </c>
    </row>
    <row r="16">
      <c r="A16" s="49" t="s">
        <v>256</v>
      </c>
      <c r="B16" s="211" t="n">
        <v>41816</v>
      </c>
      <c r="C16" s="211" t="n">
        <v>932</v>
      </c>
      <c r="D16" s="211" t="n">
        <v>8</v>
      </c>
      <c r="E16" s="211" t="n">
        <v>6083</v>
      </c>
      <c r="F16" s="211" t="n">
        <v>19</v>
      </c>
      <c r="G16" s="211" t="n">
        <v>73</v>
      </c>
      <c r="H16" s="211" t="n">
        <v>7218</v>
      </c>
      <c r="I16" s="211" t="n">
        <v>7508</v>
      </c>
      <c r="J16" s="211" t="n">
        <v>2132</v>
      </c>
      <c r="K16" s="211" t="n">
        <v>2655</v>
      </c>
      <c r="L16" s="211" t="n">
        <v>1398</v>
      </c>
      <c r="M16" s="211" t="n">
        <v>495</v>
      </c>
      <c r="N16" s="211" t="n">
        <v>418</v>
      </c>
      <c r="O16" s="211" t="n">
        <v>5472</v>
      </c>
      <c r="P16" s="211" t="n">
        <v>2530</v>
      </c>
      <c r="Q16" s="211" t="n">
        <v>19</v>
      </c>
      <c r="R16" s="211" t="n">
        <v>882</v>
      </c>
      <c r="S16" s="211" t="n">
        <v>423</v>
      </c>
      <c r="T16" s="211" t="n">
        <v>1199</v>
      </c>
      <c r="U16" s="211" t="n">
        <v>1990</v>
      </c>
      <c r="V16" s="211" t="n">
        <v>1</v>
      </c>
      <c r="W16" s="211" t="n">
        <v>1</v>
      </c>
      <c r="X16" s="211" t="n">
        <v>360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472</v>
      </c>
      <c r="C18" s="209" t="n">
        <v>0</v>
      </c>
      <c r="D18" s="209" t="n">
        <v>0</v>
      </c>
      <c r="E18" s="209" t="n">
        <v>17</v>
      </c>
      <c r="F18" s="209" t="n">
        <v>0</v>
      </c>
      <c r="G18" s="209" t="n">
        <v>0</v>
      </c>
      <c r="H18" s="209" t="n">
        <v>4</v>
      </c>
      <c r="I18" s="209" t="n">
        <v>28</v>
      </c>
      <c r="J18" s="209" t="n">
        <v>10</v>
      </c>
      <c r="K18" s="209" t="n">
        <v>46</v>
      </c>
      <c r="L18" s="209" t="n">
        <v>0</v>
      </c>
      <c r="M18" s="209" t="n">
        <v>0</v>
      </c>
      <c r="N18" s="209" t="n">
        <v>6</v>
      </c>
      <c r="O18" s="209" t="n">
        <v>23</v>
      </c>
      <c r="P18" s="209" t="n">
        <v>258</v>
      </c>
      <c r="Q18" s="209" t="n">
        <v>0</v>
      </c>
      <c r="R18" s="209" t="n">
        <v>63</v>
      </c>
      <c r="S18" s="209" t="n">
        <v>0</v>
      </c>
      <c r="T18" s="209" t="n">
        <v>12</v>
      </c>
      <c r="U18" s="209" t="n">
        <v>5</v>
      </c>
      <c r="V18" s="209" t="n">
        <v>0</v>
      </c>
      <c r="W18" s="209" t="n">
        <v>0</v>
      </c>
      <c r="X18" s="209" t="n">
        <v>0</v>
      </c>
    </row>
    <row r="19">
      <c r="A19" s="4" t="s">
        <v>12</v>
      </c>
      <c r="B19" s="209" t="n">
        <v>23814</v>
      </c>
      <c r="C19" s="209" t="n">
        <v>612</v>
      </c>
      <c r="D19" s="209" t="n">
        <v>1</v>
      </c>
      <c r="E19" s="209" t="n">
        <v>3499</v>
      </c>
      <c r="F19" s="209" t="n">
        <v>6</v>
      </c>
      <c r="G19" s="209" t="n">
        <v>13</v>
      </c>
      <c r="H19" s="209" t="n">
        <v>4725</v>
      </c>
      <c r="I19" s="209" t="n">
        <v>3963</v>
      </c>
      <c r="J19" s="209" t="n">
        <v>1094</v>
      </c>
      <c r="K19" s="209" t="n">
        <v>1234</v>
      </c>
      <c r="L19" s="209" t="n">
        <v>793</v>
      </c>
      <c r="M19" s="209" t="n">
        <v>383</v>
      </c>
      <c r="N19" s="209" t="n">
        <v>115</v>
      </c>
      <c r="O19" s="209" t="n">
        <v>3319</v>
      </c>
      <c r="P19" s="209" t="n">
        <v>1289</v>
      </c>
      <c r="Q19" s="209" t="n">
        <v>13</v>
      </c>
      <c r="R19" s="209" t="n">
        <v>573</v>
      </c>
      <c r="S19" s="209" t="n">
        <v>166</v>
      </c>
      <c r="T19" s="209" t="n">
        <v>686</v>
      </c>
      <c r="U19" s="209" t="n">
        <v>1284</v>
      </c>
      <c r="V19" s="209" t="n">
        <v>1</v>
      </c>
      <c r="W19" s="209" t="n">
        <v>0</v>
      </c>
      <c r="X19" s="209" t="n">
        <v>45</v>
      </c>
    </row>
    <row r="20">
      <c r="A20" s="4" t="s">
        <v>13</v>
      </c>
      <c r="B20" s="209" t="n">
        <v>73634</v>
      </c>
      <c r="C20" s="209" t="n">
        <v>101</v>
      </c>
      <c r="D20" s="209" t="n">
        <v>0</v>
      </c>
      <c r="E20" s="209" t="n">
        <v>54810</v>
      </c>
      <c r="F20" s="209" t="n">
        <v>256</v>
      </c>
      <c r="G20" s="209" t="n">
        <v>53</v>
      </c>
      <c r="H20" s="209" t="n">
        <v>641</v>
      </c>
      <c r="I20" s="209" t="n">
        <v>3054</v>
      </c>
      <c r="J20" s="209" t="n">
        <v>6709</v>
      </c>
      <c r="K20" s="209" t="n">
        <v>1644</v>
      </c>
      <c r="L20" s="209" t="n">
        <v>649</v>
      </c>
      <c r="M20" s="209" t="n">
        <v>43</v>
      </c>
      <c r="N20" s="209" t="n">
        <v>325</v>
      </c>
      <c r="O20" s="209" t="n">
        <v>1782</v>
      </c>
      <c r="P20" s="209" t="n">
        <v>2633</v>
      </c>
      <c r="Q20" s="209" t="n">
        <v>6</v>
      </c>
      <c r="R20" s="209" t="n">
        <v>179</v>
      </c>
      <c r="S20" s="209" t="n">
        <v>349</v>
      </c>
      <c r="T20" s="209" t="n">
        <v>147</v>
      </c>
      <c r="U20" s="209" t="n">
        <v>233</v>
      </c>
      <c r="V20" s="209" t="n">
        <v>0</v>
      </c>
      <c r="W20" s="209" t="n">
        <v>0</v>
      </c>
      <c r="X20" s="209" t="n">
        <v>20</v>
      </c>
    </row>
    <row r="21">
      <c r="A21" s="4" t="s">
        <v>14</v>
      </c>
      <c r="B21" s="209" t="n">
        <v>121806</v>
      </c>
      <c r="C21" s="209" t="n">
        <v>1350</v>
      </c>
      <c r="D21" s="209" t="n">
        <v>114</v>
      </c>
      <c r="E21" s="209" t="n">
        <v>60251</v>
      </c>
      <c r="F21" s="209" t="n">
        <v>148</v>
      </c>
      <c r="G21" s="209" t="n">
        <v>873</v>
      </c>
      <c r="H21" s="209" t="n">
        <v>8135</v>
      </c>
      <c r="I21" s="209" t="n">
        <v>15522</v>
      </c>
      <c r="J21" s="209" t="n">
        <v>8144</v>
      </c>
      <c r="K21" s="209" t="n">
        <v>6996</v>
      </c>
      <c r="L21" s="209" t="n">
        <v>2878</v>
      </c>
      <c r="M21" s="209" t="n">
        <v>425</v>
      </c>
      <c r="N21" s="209" t="n">
        <v>1279</v>
      </c>
      <c r="O21" s="209" t="n">
        <v>6129</v>
      </c>
      <c r="P21" s="209" t="n">
        <v>6163</v>
      </c>
      <c r="Q21" s="209" t="n">
        <v>17</v>
      </c>
      <c r="R21" s="209" t="n">
        <v>506</v>
      </c>
      <c r="S21" s="209" t="n">
        <v>1219</v>
      </c>
      <c r="T21" s="209" t="n">
        <v>782</v>
      </c>
      <c r="U21" s="209" t="n">
        <v>859</v>
      </c>
      <c r="V21" s="209" t="n">
        <v>0</v>
      </c>
      <c r="W21" s="209" t="n">
        <v>1</v>
      </c>
      <c r="X21" s="209" t="n">
        <v>15</v>
      </c>
    </row>
    <row r="22">
      <c r="A22" s="4" t="s">
        <v>15</v>
      </c>
      <c r="B22" s="209" t="n">
        <v>4854</v>
      </c>
      <c r="C22" s="209" t="n">
        <v>127</v>
      </c>
      <c r="D22" s="209" t="n">
        <v>0</v>
      </c>
      <c r="E22" s="209" t="n">
        <v>514</v>
      </c>
      <c r="F22" s="209" t="n">
        <v>0</v>
      </c>
      <c r="G22" s="209" t="n">
        <v>5</v>
      </c>
      <c r="H22" s="209" t="n">
        <v>1389</v>
      </c>
      <c r="I22" s="209" t="n">
        <v>640</v>
      </c>
      <c r="J22" s="209" t="n">
        <v>236</v>
      </c>
      <c r="K22" s="209" t="n">
        <v>107</v>
      </c>
      <c r="L22" s="209" t="n">
        <v>155</v>
      </c>
      <c r="M22" s="209" t="n">
        <v>46</v>
      </c>
      <c r="N22" s="209" t="n">
        <v>30</v>
      </c>
      <c r="O22" s="209" t="n">
        <v>570</v>
      </c>
      <c r="P22" s="209" t="n">
        <v>257</v>
      </c>
      <c r="Q22" s="209" t="n">
        <v>0</v>
      </c>
      <c r="R22" s="209" t="n">
        <v>113</v>
      </c>
      <c r="S22" s="209" t="n">
        <v>14</v>
      </c>
      <c r="T22" s="209" t="n">
        <v>264</v>
      </c>
      <c r="U22" s="209" t="n">
        <v>377</v>
      </c>
      <c r="V22" s="209" t="n">
        <v>0</v>
      </c>
      <c r="W22" s="209" t="n">
        <v>0</v>
      </c>
      <c r="X22" s="209" t="n">
        <v>10</v>
      </c>
    </row>
    <row r="23">
      <c r="A23" s="4" t="s">
        <v>16</v>
      </c>
      <c r="B23" s="209" t="n">
        <v>558</v>
      </c>
      <c r="C23" s="209" t="n">
        <v>2</v>
      </c>
      <c r="D23" s="209" t="n">
        <v>0</v>
      </c>
      <c r="E23" s="209" t="n">
        <v>18</v>
      </c>
      <c r="F23" s="209" t="n">
        <v>1</v>
      </c>
      <c r="G23" s="209" t="n">
        <v>0</v>
      </c>
      <c r="H23" s="209" t="n">
        <v>17</v>
      </c>
      <c r="I23" s="209" t="n">
        <v>50</v>
      </c>
      <c r="J23" s="209" t="n">
        <v>12</v>
      </c>
      <c r="K23" s="209" t="n">
        <v>17</v>
      </c>
      <c r="L23" s="209" t="n">
        <v>18</v>
      </c>
      <c r="M23" s="209" t="n">
        <v>1</v>
      </c>
      <c r="N23" s="209" t="n">
        <v>13</v>
      </c>
      <c r="O23" s="209" t="n">
        <v>48</v>
      </c>
      <c r="P23" s="209" t="n">
        <v>39</v>
      </c>
      <c r="Q23" s="209" t="n">
        <v>0</v>
      </c>
      <c r="R23" s="209" t="n">
        <v>8</v>
      </c>
      <c r="S23" s="209" t="n">
        <v>2</v>
      </c>
      <c r="T23" s="209" t="n">
        <v>9</v>
      </c>
      <c r="U23" s="209" t="n">
        <v>4</v>
      </c>
      <c r="V23" s="209" t="n">
        <v>0</v>
      </c>
      <c r="W23" s="209" t="n">
        <v>0</v>
      </c>
      <c r="X23" s="209" t="n">
        <v>299</v>
      </c>
    </row>
    <row r="24">
      <c r="A24" s="49" t="s">
        <v>256</v>
      </c>
      <c r="B24" s="211" t="n">
        <v>225138</v>
      </c>
      <c r="C24" s="211" t="n">
        <v>2192</v>
      </c>
      <c r="D24" s="211" t="n">
        <v>115</v>
      </c>
      <c r="E24" s="211" t="n">
        <v>119109</v>
      </c>
      <c r="F24" s="211" t="n">
        <v>411</v>
      </c>
      <c r="G24" s="211" t="n">
        <v>944</v>
      </c>
      <c r="H24" s="211" t="n">
        <v>14911</v>
      </c>
      <c r="I24" s="211" t="n">
        <v>23257</v>
      </c>
      <c r="J24" s="211" t="n">
        <v>16205</v>
      </c>
      <c r="K24" s="211" t="n">
        <v>10044</v>
      </c>
      <c r="L24" s="211" t="n">
        <v>4493</v>
      </c>
      <c r="M24" s="211" t="n">
        <v>898</v>
      </c>
      <c r="N24" s="211" t="n">
        <v>1768</v>
      </c>
      <c r="O24" s="211" t="n">
        <v>11871</v>
      </c>
      <c r="P24" s="211" t="n">
        <v>10639</v>
      </c>
      <c r="Q24" s="211" t="n">
        <v>36</v>
      </c>
      <c r="R24" s="211" t="n">
        <v>1442</v>
      </c>
      <c r="S24" s="211" t="n">
        <v>1750</v>
      </c>
      <c r="T24" s="211" t="n">
        <v>1900</v>
      </c>
      <c r="U24" s="211" t="n">
        <v>2762</v>
      </c>
      <c r="V24" s="211" t="n">
        <v>1</v>
      </c>
      <c r="W24" s="211" t="n">
        <v>1</v>
      </c>
      <c r="X24" s="211" t="n">
        <v>389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291817.64</v>
      </c>
      <c r="C26" s="210" t="n">
        <v>0</v>
      </c>
      <c r="D26" s="210" t="n">
        <v>0</v>
      </c>
      <c r="E26" s="210" t="n">
        <v>8743.98</v>
      </c>
      <c r="F26" s="210" t="n">
        <v>0</v>
      </c>
      <c r="G26" s="210" t="n">
        <v>0</v>
      </c>
      <c r="H26" s="210" t="n">
        <v>703.68</v>
      </c>
      <c r="I26" s="210" t="n">
        <v>10933.74</v>
      </c>
      <c r="J26" s="210" t="n">
        <v>5461.51</v>
      </c>
      <c r="K26" s="210" t="n">
        <v>22067.87</v>
      </c>
      <c r="L26" s="210" t="n">
        <v>0</v>
      </c>
      <c r="M26" s="210" t="n">
        <v>0</v>
      </c>
      <c r="N26" s="210" t="n">
        <v>4336</v>
      </c>
      <c r="O26" s="210" t="n">
        <v>14884.66</v>
      </c>
      <c r="P26" s="210" t="n">
        <v>178916.35</v>
      </c>
      <c r="Q26" s="210" t="n">
        <v>0</v>
      </c>
      <c r="R26" s="210" t="n">
        <v>38363.41</v>
      </c>
      <c r="S26" s="210" t="n">
        <v>0</v>
      </c>
      <c r="T26" s="210" t="n">
        <v>5363.26</v>
      </c>
      <c r="U26" s="210" t="n">
        <v>2043.18</v>
      </c>
      <c r="V26" s="210" t="n">
        <v>0</v>
      </c>
      <c r="W26" s="210" t="n">
        <v>0</v>
      </c>
      <c r="X26" s="210" t="n">
        <v>0</v>
      </c>
    </row>
    <row r="27">
      <c r="A27" s="4" t="s">
        <v>12</v>
      </c>
      <c r="B27" s="210" t="n">
        <v>10428001.98</v>
      </c>
      <c r="C27" s="210" t="n">
        <v>284280</v>
      </c>
      <c r="D27" s="210" t="n">
        <v>540</v>
      </c>
      <c r="E27" s="210" t="n">
        <v>1542180</v>
      </c>
      <c r="F27" s="210" t="n">
        <v>3000</v>
      </c>
      <c r="G27" s="210" t="n">
        <v>4860</v>
      </c>
      <c r="H27" s="210" t="n">
        <v>2308460</v>
      </c>
      <c r="I27" s="210" t="n">
        <v>1588740</v>
      </c>
      <c r="J27" s="210" t="n">
        <v>471960</v>
      </c>
      <c r="K27" s="210" t="n">
        <v>438840</v>
      </c>
      <c r="L27" s="210" t="n">
        <v>343200</v>
      </c>
      <c r="M27" s="210" t="n">
        <v>155820</v>
      </c>
      <c r="N27" s="210" t="n">
        <v>52620</v>
      </c>
      <c r="O27" s="210" t="n">
        <v>1456260</v>
      </c>
      <c r="P27" s="210" t="n">
        <v>610980</v>
      </c>
      <c r="Q27" s="210" t="n">
        <v>5220</v>
      </c>
      <c r="R27" s="210" t="n">
        <v>247140</v>
      </c>
      <c r="S27" s="210" t="n">
        <v>56880</v>
      </c>
      <c r="T27" s="210" t="n">
        <v>323760</v>
      </c>
      <c r="U27" s="210" t="n">
        <v>513461.98</v>
      </c>
      <c r="V27" s="210" t="n">
        <v>180</v>
      </c>
      <c r="W27" s="210" t="n">
        <v>0</v>
      </c>
      <c r="X27" s="210" t="n">
        <v>19620</v>
      </c>
    </row>
    <row r="28">
      <c r="A28" s="4" t="s">
        <v>13</v>
      </c>
      <c r="B28" s="210" t="n">
        <v>20116961.79</v>
      </c>
      <c r="C28" s="210" t="n">
        <v>34262.31</v>
      </c>
      <c r="D28" s="210" t="n">
        <v>0</v>
      </c>
      <c r="E28" s="210" t="n">
        <v>13863270.76</v>
      </c>
      <c r="F28" s="210" t="n">
        <v>195175.56</v>
      </c>
      <c r="G28" s="210" t="n">
        <v>27620.42</v>
      </c>
      <c r="H28" s="210" t="n">
        <v>278767.07</v>
      </c>
      <c r="I28" s="210" t="n">
        <v>1302013.29</v>
      </c>
      <c r="J28" s="210" t="n">
        <v>1253141.4</v>
      </c>
      <c r="K28" s="210" t="n">
        <v>708391.3</v>
      </c>
      <c r="L28" s="210" t="n">
        <v>331655.05</v>
      </c>
      <c r="M28" s="210" t="n">
        <v>17905.77</v>
      </c>
      <c r="N28" s="210" t="n">
        <v>114963.35</v>
      </c>
      <c r="O28" s="210" t="n">
        <v>761875.41</v>
      </c>
      <c r="P28" s="210" t="n">
        <v>867786.16</v>
      </c>
      <c r="Q28" s="210" t="n">
        <v>2596.46</v>
      </c>
      <c r="R28" s="210" t="n">
        <v>79175</v>
      </c>
      <c r="S28" s="210" t="n">
        <v>113686.96</v>
      </c>
      <c r="T28" s="210" t="n">
        <v>68496.69</v>
      </c>
      <c r="U28" s="210" t="n">
        <v>92213.97</v>
      </c>
      <c r="V28" s="210" t="n">
        <v>0</v>
      </c>
      <c r="W28" s="210" t="n">
        <v>0</v>
      </c>
      <c r="X28" s="210" t="n">
        <v>3964.86</v>
      </c>
    </row>
    <row r="29">
      <c r="A29" s="4" t="s">
        <v>14</v>
      </c>
      <c r="B29" s="210" t="n">
        <v>31421821.49</v>
      </c>
      <c r="C29" s="210" t="n">
        <v>404256.49</v>
      </c>
      <c r="D29" s="210" t="n">
        <v>26768.97</v>
      </c>
      <c r="E29" s="210" t="n">
        <v>14882001.45</v>
      </c>
      <c r="F29" s="210" t="n">
        <v>36890.09</v>
      </c>
      <c r="G29" s="210" t="n">
        <v>201731.65</v>
      </c>
      <c r="H29" s="210" t="n">
        <v>2573576.67</v>
      </c>
      <c r="I29" s="210" t="n">
        <v>3809273.78</v>
      </c>
      <c r="J29" s="210" t="n">
        <v>2226093.77</v>
      </c>
      <c r="K29" s="210" t="n">
        <v>1698964.52</v>
      </c>
      <c r="L29" s="210" t="n">
        <v>858097.65</v>
      </c>
      <c r="M29" s="210" t="n">
        <v>101352.79</v>
      </c>
      <c r="N29" s="210" t="n">
        <v>320967.45</v>
      </c>
      <c r="O29" s="210" t="n">
        <v>1731853</v>
      </c>
      <c r="P29" s="210" t="n">
        <v>1697106.77</v>
      </c>
      <c r="Q29" s="210" t="n">
        <v>4899.98</v>
      </c>
      <c r="R29" s="210" t="n">
        <v>143684.93</v>
      </c>
      <c r="S29" s="210" t="n">
        <v>250066.87</v>
      </c>
      <c r="T29" s="210" t="n">
        <v>228769.04</v>
      </c>
      <c r="U29" s="210" t="n">
        <v>222320.02</v>
      </c>
      <c r="V29" s="210" t="n">
        <v>0</v>
      </c>
      <c r="W29" s="210" t="n">
        <v>240</v>
      </c>
      <c r="X29" s="210" t="n">
        <v>2905.6</v>
      </c>
    </row>
    <row r="30">
      <c r="A30" s="4" t="s">
        <v>15</v>
      </c>
      <c r="B30" s="210" t="n">
        <v>1021545</v>
      </c>
      <c r="C30" s="210" t="n">
        <v>26670</v>
      </c>
      <c r="D30" s="210" t="n">
        <v>0</v>
      </c>
      <c r="E30" s="210" t="n">
        <v>107520</v>
      </c>
      <c r="F30" s="210" t="n">
        <v>0</v>
      </c>
      <c r="G30" s="210" t="n">
        <v>1050</v>
      </c>
      <c r="H30" s="210" t="n">
        <v>292845</v>
      </c>
      <c r="I30" s="210" t="n">
        <v>134820</v>
      </c>
      <c r="J30" s="210" t="n">
        <v>49560</v>
      </c>
      <c r="K30" s="210" t="n">
        <v>22470</v>
      </c>
      <c r="L30" s="210" t="n">
        <v>32550</v>
      </c>
      <c r="M30" s="210" t="n">
        <v>9660</v>
      </c>
      <c r="N30" s="210" t="n">
        <v>6300</v>
      </c>
      <c r="O30" s="210" t="n">
        <v>120120</v>
      </c>
      <c r="P30" s="210" t="n">
        <v>54390</v>
      </c>
      <c r="Q30" s="210" t="n">
        <v>0</v>
      </c>
      <c r="R30" s="210" t="n">
        <v>23730</v>
      </c>
      <c r="S30" s="210" t="n">
        <v>2940</v>
      </c>
      <c r="T30" s="210" t="n">
        <v>55650</v>
      </c>
      <c r="U30" s="210" t="n">
        <v>79170</v>
      </c>
      <c r="V30" s="210" t="n">
        <v>0</v>
      </c>
      <c r="W30" s="210" t="n">
        <v>0</v>
      </c>
      <c r="X30" s="210" t="n">
        <v>2100</v>
      </c>
    </row>
    <row r="31">
      <c r="A31" s="4" t="s">
        <v>16</v>
      </c>
      <c r="B31" s="210" t="n">
        <v>116760</v>
      </c>
      <c r="C31" s="210" t="n">
        <v>420</v>
      </c>
      <c r="D31" s="210" t="n">
        <v>0</v>
      </c>
      <c r="E31" s="210" t="n">
        <v>3780</v>
      </c>
      <c r="F31" s="210" t="n">
        <v>210</v>
      </c>
      <c r="G31" s="210" t="n">
        <v>0</v>
      </c>
      <c r="H31" s="210" t="n">
        <v>3570</v>
      </c>
      <c r="I31" s="210" t="n">
        <v>10500</v>
      </c>
      <c r="J31" s="210" t="n">
        <v>2520</v>
      </c>
      <c r="K31" s="210" t="n">
        <v>3570</v>
      </c>
      <c r="L31" s="210" t="n">
        <v>3780</v>
      </c>
      <c r="M31" s="210" t="n">
        <v>210</v>
      </c>
      <c r="N31" s="210" t="n">
        <v>2730</v>
      </c>
      <c r="O31" s="210" t="n">
        <v>9870</v>
      </c>
      <c r="P31" s="210" t="n">
        <v>8190</v>
      </c>
      <c r="Q31" s="210" t="n">
        <v>0</v>
      </c>
      <c r="R31" s="210" t="n">
        <v>1680</v>
      </c>
      <c r="S31" s="210" t="n">
        <v>420</v>
      </c>
      <c r="T31" s="210" t="n">
        <v>1890</v>
      </c>
      <c r="U31" s="210" t="n">
        <v>840</v>
      </c>
      <c r="V31" s="210" t="n">
        <v>0</v>
      </c>
      <c r="W31" s="210" t="n">
        <v>0</v>
      </c>
      <c r="X31" s="210" t="n">
        <v>62580</v>
      </c>
    </row>
    <row r="32">
      <c r="A32" s="49" t="s">
        <v>256</v>
      </c>
      <c r="B32" s="212" t="n">
        <v>63396907.9</v>
      </c>
      <c r="C32" s="212" t="n">
        <v>749888.8</v>
      </c>
      <c r="D32" s="212" t="n">
        <v>27308.97</v>
      </c>
      <c r="E32" s="212" t="n">
        <v>30407496.19</v>
      </c>
      <c r="F32" s="212" t="n">
        <v>235275.65</v>
      </c>
      <c r="G32" s="212" t="n">
        <v>235262.07</v>
      </c>
      <c r="H32" s="212" t="n">
        <v>5457922.42</v>
      </c>
      <c r="I32" s="212" t="n">
        <v>6856280.81</v>
      </c>
      <c r="J32" s="212" t="n">
        <v>4008736.68</v>
      </c>
      <c r="K32" s="212" t="n">
        <v>2894303.69</v>
      </c>
      <c r="L32" s="212" t="n">
        <v>1569282.7</v>
      </c>
      <c r="M32" s="212" t="n">
        <v>284948.56</v>
      </c>
      <c r="N32" s="212" t="n">
        <v>501916.8</v>
      </c>
      <c r="O32" s="212" t="n">
        <v>4094863.07</v>
      </c>
      <c r="P32" s="212" t="n">
        <v>3417369.28</v>
      </c>
      <c r="Q32" s="212" t="n">
        <v>12716.44</v>
      </c>
      <c r="R32" s="212" t="n">
        <v>533773.34</v>
      </c>
      <c r="S32" s="212" t="n">
        <v>423993.83</v>
      </c>
      <c r="T32" s="212" t="n">
        <v>683928.99</v>
      </c>
      <c r="U32" s="212" t="n">
        <v>910049.15</v>
      </c>
      <c r="V32" s="212" t="n">
        <v>180</v>
      </c>
      <c r="W32" s="212" t="n">
        <v>240</v>
      </c>
      <c r="X32" s="212" t="n">
        <v>91170.46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53</v>
      </c>
      <c r="C10" s="213" t="n">
        <v>0</v>
      </c>
      <c r="D10" s="213" t="n">
        <v>0</v>
      </c>
      <c r="E10" s="213" t="n">
        <v>6</v>
      </c>
      <c r="F10" s="213" t="n">
        <v>0</v>
      </c>
      <c r="G10" s="213" t="n">
        <v>0</v>
      </c>
      <c r="H10" s="213" t="n">
        <v>2</v>
      </c>
      <c r="I10" s="213" t="n">
        <v>13</v>
      </c>
      <c r="J10" s="213" t="n">
        <v>3</v>
      </c>
      <c r="K10" s="213" t="n">
        <v>6</v>
      </c>
      <c r="L10" s="213" t="n">
        <v>1</v>
      </c>
      <c r="M10" s="213" t="n">
        <v>0</v>
      </c>
      <c r="N10" s="213" t="n">
        <v>1</v>
      </c>
      <c r="O10" s="213" t="n">
        <v>4</v>
      </c>
      <c r="P10" s="213" t="n">
        <v>10</v>
      </c>
      <c r="Q10" s="213" t="n">
        <v>0</v>
      </c>
      <c r="R10" s="213" t="n">
        <v>3</v>
      </c>
      <c r="S10" s="213" t="n">
        <v>0</v>
      </c>
      <c r="T10" s="213" t="n">
        <v>2</v>
      </c>
      <c r="U10" s="213" t="n">
        <v>2</v>
      </c>
      <c r="V10" s="213" t="n">
        <v>0</v>
      </c>
      <c r="W10" s="213" t="n">
        <v>0</v>
      </c>
      <c r="X10" s="213" t="n">
        <v>0</v>
      </c>
    </row>
    <row r="11">
      <c r="A11" s="4" t="s">
        <v>12</v>
      </c>
      <c r="B11" s="213" t="n">
        <v>22659</v>
      </c>
      <c r="C11" s="213" t="n">
        <v>550</v>
      </c>
      <c r="D11" s="213" t="n">
        <v>0</v>
      </c>
      <c r="E11" s="213" t="n">
        <v>3238</v>
      </c>
      <c r="F11" s="213" t="n">
        <v>6</v>
      </c>
      <c r="G11" s="213" t="n">
        <v>10</v>
      </c>
      <c r="H11" s="213" t="n">
        <v>4395</v>
      </c>
      <c r="I11" s="213" t="n">
        <v>3974</v>
      </c>
      <c r="J11" s="213" t="n">
        <v>1023</v>
      </c>
      <c r="K11" s="213" t="n">
        <v>1089</v>
      </c>
      <c r="L11" s="213" t="n">
        <v>759</v>
      </c>
      <c r="M11" s="213" t="n">
        <v>399</v>
      </c>
      <c r="N11" s="213" t="n">
        <v>122</v>
      </c>
      <c r="O11" s="213" t="n">
        <v>3168</v>
      </c>
      <c r="P11" s="213" t="n">
        <v>1257</v>
      </c>
      <c r="Q11" s="213" t="n">
        <v>11</v>
      </c>
      <c r="R11" s="213" t="n">
        <v>547</v>
      </c>
      <c r="S11" s="213" t="n">
        <v>169</v>
      </c>
      <c r="T11" s="213" t="n">
        <v>620</v>
      </c>
      <c r="U11" s="213" t="n">
        <v>1273</v>
      </c>
      <c r="V11" s="213" t="n">
        <v>1</v>
      </c>
      <c r="W11" s="213" t="n">
        <v>0</v>
      </c>
      <c r="X11" s="213" t="n">
        <v>48</v>
      </c>
    </row>
    <row r="12">
      <c r="A12" s="4" t="s">
        <v>13</v>
      </c>
      <c r="B12" s="213" t="n">
        <v>2562</v>
      </c>
      <c r="C12" s="213" t="n">
        <v>28</v>
      </c>
      <c r="D12" s="213" t="n">
        <v>0</v>
      </c>
      <c r="E12" s="213" t="n">
        <v>447</v>
      </c>
      <c r="F12" s="213" t="n">
        <v>3</v>
      </c>
      <c r="G12" s="213" t="n">
        <v>6</v>
      </c>
      <c r="H12" s="213" t="n">
        <v>141</v>
      </c>
      <c r="I12" s="213" t="n">
        <v>585</v>
      </c>
      <c r="J12" s="213" t="n">
        <v>143</v>
      </c>
      <c r="K12" s="213" t="n">
        <v>253</v>
      </c>
      <c r="L12" s="213" t="n">
        <v>80</v>
      </c>
      <c r="M12" s="213" t="n">
        <v>10</v>
      </c>
      <c r="N12" s="213" t="n">
        <v>61</v>
      </c>
      <c r="O12" s="213" t="n">
        <v>348</v>
      </c>
      <c r="P12" s="213" t="n">
        <v>234</v>
      </c>
      <c r="Q12" s="213" t="n">
        <v>1</v>
      </c>
      <c r="R12" s="213" t="n">
        <v>45</v>
      </c>
      <c r="S12" s="213" t="n">
        <v>61</v>
      </c>
      <c r="T12" s="213" t="n">
        <v>49</v>
      </c>
      <c r="U12" s="213" t="n">
        <v>65</v>
      </c>
      <c r="V12" s="213" t="n">
        <v>0</v>
      </c>
      <c r="W12" s="213" t="n">
        <v>0</v>
      </c>
      <c r="X12" s="213" t="n">
        <v>2</v>
      </c>
    </row>
    <row r="13">
      <c r="A13" s="4" t="s">
        <v>14</v>
      </c>
      <c r="B13" s="213" t="n">
        <v>10364</v>
      </c>
      <c r="C13" s="213" t="n">
        <v>164</v>
      </c>
      <c r="D13" s="213" t="n">
        <v>7</v>
      </c>
      <c r="E13" s="213" t="n">
        <v>1628</v>
      </c>
      <c r="F13" s="213" t="n">
        <v>7</v>
      </c>
      <c r="G13" s="213" t="n">
        <v>54</v>
      </c>
      <c r="H13" s="213" t="n">
        <v>933</v>
      </c>
      <c r="I13" s="213" t="n">
        <v>2460</v>
      </c>
      <c r="J13" s="213" t="n">
        <v>672</v>
      </c>
      <c r="K13" s="213" t="n">
        <v>1008</v>
      </c>
      <c r="L13" s="213" t="n">
        <v>387</v>
      </c>
      <c r="M13" s="213" t="n">
        <v>51</v>
      </c>
      <c r="N13" s="213" t="n">
        <v>197</v>
      </c>
      <c r="O13" s="213" t="n">
        <v>1250</v>
      </c>
      <c r="P13" s="213" t="n">
        <v>689</v>
      </c>
      <c r="Q13" s="213" t="n">
        <v>8</v>
      </c>
      <c r="R13" s="213" t="n">
        <v>154</v>
      </c>
      <c r="S13" s="213" t="n">
        <v>248</v>
      </c>
      <c r="T13" s="213" t="n">
        <v>191</v>
      </c>
      <c r="U13" s="213" t="n">
        <v>252</v>
      </c>
      <c r="V13" s="213" t="n">
        <v>0</v>
      </c>
      <c r="W13" s="213" t="n">
        <v>1</v>
      </c>
      <c r="X13" s="213" t="n">
        <v>3</v>
      </c>
    </row>
    <row r="14">
      <c r="A14" s="4" t="s">
        <v>15</v>
      </c>
      <c r="B14" s="213" t="n">
        <v>4405</v>
      </c>
      <c r="C14" s="213" t="n">
        <v>121</v>
      </c>
      <c r="D14" s="213" t="n">
        <v>0</v>
      </c>
      <c r="E14" s="213" t="n">
        <v>442</v>
      </c>
      <c r="F14" s="213" t="n">
        <v>1</v>
      </c>
      <c r="G14" s="213" t="n">
        <v>4</v>
      </c>
      <c r="H14" s="213" t="n">
        <v>1250</v>
      </c>
      <c r="I14" s="213" t="n">
        <v>595</v>
      </c>
      <c r="J14" s="213" t="n">
        <v>205</v>
      </c>
      <c r="K14" s="213" t="n">
        <v>93</v>
      </c>
      <c r="L14" s="213" t="n">
        <v>136</v>
      </c>
      <c r="M14" s="213" t="n">
        <v>43</v>
      </c>
      <c r="N14" s="213" t="n">
        <v>29</v>
      </c>
      <c r="O14" s="213" t="n">
        <v>527</v>
      </c>
      <c r="P14" s="213" t="n">
        <v>237</v>
      </c>
      <c r="Q14" s="213" t="n">
        <v>1</v>
      </c>
      <c r="R14" s="213" t="n">
        <v>107</v>
      </c>
      <c r="S14" s="213" t="n">
        <v>13</v>
      </c>
      <c r="T14" s="213" t="n">
        <v>234</v>
      </c>
      <c r="U14" s="213" t="n">
        <v>357</v>
      </c>
      <c r="V14" s="213" t="n">
        <v>0</v>
      </c>
      <c r="W14" s="213" t="n">
        <v>0</v>
      </c>
      <c r="X14" s="213" t="n">
        <v>10</v>
      </c>
    </row>
    <row r="15">
      <c r="A15" s="4" t="s">
        <v>16</v>
      </c>
      <c r="B15" s="213" t="n">
        <v>522</v>
      </c>
      <c r="C15" s="213" t="n">
        <v>2</v>
      </c>
      <c r="D15" s="213" t="n">
        <v>0</v>
      </c>
      <c r="E15" s="213" t="n">
        <v>16</v>
      </c>
      <c r="F15" s="213" t="n">
        <v>1</v>
      </c>
      <c r="G15" s="213" t="n">
        <v>0</v>
      </c>
      <c r="H15" s="213" t="n">
        <v>15</v>
      </c>
      <c r="I15" s="213" t="n">
        <v>51</v>
      </c>
      <c r="J15" s="213" t="n">
        <v>12</v>
      </c>
      <c r="K15" s="213" t="n">
        <v>17</v>
      </c>
      <c r="L15" s="213" t="n">
        <v>20</v>
      </c>
      <c r="M15" s="213" t="n">
        <v>1</v>
      </c>
      <c r="N15" s="213" t="n">
        <v>14</v>
      </c>
      <c r="O15" s="213" t="n">
        <v>40</v>
      </c>
      <c r="P15" s="213" t="n">
        <v>37</v>
      </c>
      <c r="Q15" s="213" t="n">
        <v>0</v>
      </c>
      <c r="R15" s="213" t="n">
        <v>8</v>
      </c>
      <c r="S15" s="213" t="n">
        <v>3</v>
      </c>
      <c r="T15" s="213" t="n">
        <v>8</v>
      </c>
      <c r="U15" s="213" t="n">
        <v>4</v>
      </c>
      <c r="V15" s="213" t="n">
        <v>0</v>
      </c>
      <c r="W15" s="213" t="n">
        <v>0</v>
      </c>
      <c r="X15" s="213" t="n">
        <v>273</v>
      </c>
    </row>
    <row r="16">
      <c r="A16" s="49" t="s">
        <v>256</v>
      </c>
      <c r="B16" s="215" t="n">
        <v>40565</v>
      </c>
      <c r="C16" s="215" t="n">
        <v>865</v>
      </c>
      <c r="D16" s="215" t="n">
        <v>7</v>
      </c>
      <c r="E16" s="215" t="n">
        <v>5777</v>
      </c>
      <c r="F16" s="215" t="n">
        <v>18</v>
      </c>
      <c r="G16" s="215" t="n">
        <v>74</v>
      </c>
      <c r="H16" s="215" t="n">
        <v>6736</v>
      </c>
      <c r="I16" s="215" t="n">
        <v>7678</v>
      </c>
      <c r="J16" s="215" t="n">
        <v>2058</v>
      </c>
      <c r="K16" s="215" t="n">
        <v>2466</v>
      </c>
      <c r="L16" s="215" t="n">
        <v>1383</v>
      </c>
      <c r="M16" s="215" t="n">
        <v>504</v>
      </c>
      <c r="N16" s="215" t="n">
        <v>424</v>
      </c>
      <c r="O16" s="215" t="n">
        <v>5337</v>
      </c>
      <c r="P16" s="215" t="n">
        <v>2464</v>
      </c>
      <c r="Q16" s="215" t="n">
        <v>21</v>
      </c>
      <c r="R16" s="215" t="n">
        <v>864</v>
      </c>
      <c r="S16" s="215" t="n">
        <v>494</v>
      </c>
      <c r="T16" s="215" t="n">
        <v>1104</v>
      </c>
      <c r="U16" s="215" t="n">
        <v>1953</v>
      </c>
      <c r="V16" s="215" t="n">
        <v>1</v>
      </c>
      <c r="W16" s="215" t="n">
        <v>1</v>
      </c>
      <c r="X16" s="215" t="n">
        <v>336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135</v>
      </c>
      <c r="C18" s="213" t="n">
        <v>0</v>
      </c>
      <c r="D18" s="213" t="n">
        <v>0</v>
      </c>
      <c r="E18" s="213" t="n">
        <v>15</v>
      </c>
      <c r="F18" s="213" t="n">
        <v>0</v>
      </c>
      <c r="G18" s="213" t="n">
        <v>0</v>
      </c>
      <c r="H18" s="213" t="n">
        <v>3</v>
      </c>
      <c r="I18" s="213" t="n">
        <v>30</v>
      </c>
      <c r="J18" s="213" t="n">
        <v>7</v>
      </c>
      <c r="K18" s="213" t="n">
        <v>14</v>
      </c>
      <c r="L18" s="213" t="n">
        <v>1</v>
      </c>
      <c r="M18" s="213" t="n">
        <v>0</v>
      </c>
      <c r="N18" s="213" t="n">
        <v>2</v>
      </c>
      <c r="O18" s="213" t="n">
        <v>10</v>
      </c>
      <c r="P18" s="213" t="n">
        <v>31</v>
      </c>
      <c r="Q18" s="213" t="n">
        <v>0</v>
      </c>
      <c r="R18" s="213" t="n">
        <v>15</v>
      </c>
      <c r="S18" s="213" t="n">
        <v>0</v>
      </c>
      <c r="T18" s="213" t="n">
        <v>2</v>
      </c>
      <c r="U18" s="213" t="n">
        <v>5</v>
      </c>
      <c r="V18" s="213" t="n">
        <v>0</v>
      </c>
      <c r="W18" s="213" t="n">
        <v>0</v>
      </c>
      <c r="X18" s="213" t="n">
        <v>0</v>
      </c>
    </row>
    <row r="19">
      <c r="A19" s="4" t="s">
        <v>12</v>
      </c>
      <c r="B19" s="213" t="n">
        <v>22619</v>
      </c>
      <c r="C19" s="213" t="n">
        <v>550</v>
      </c>
      <c r="D19" s="213" t="n">
        <v>0</v>
      </c>
      <c r="E19" s="213" t="n">
        <v>3230</v>
      </c>
      <c r="F19" s="213" t="n">
        <v>6</v>
      </c>
      <c r="G19" s="213" t="n">
        <v>10</v>
      </c>
      <c r="H19" s="213" t="n">
        <v>4390</v>
      </c>
      <c r="I19" s="213" t="n">
        <v>3967</v>
      </c>
      <c r="J19" s="213" t="n">
        <v>1020</v>
      </c>
      <c r="K19" s="213" t="n">
        <v>1089</v>
      </c>
      <c r="L19" s="213" t="n">
        <v>756</v>
      </c>
      <c r="M19" s="213" t="n">
        <v>398</v>
      </c>
      <c r="N19" s="213" t="n">
        <v>121</v>
      </c>
      <c r="O19" s="213" t="n">
        <v>3164</v>
      </c>
      <c r="P19" s="213" t="n">
        <v>1255</v>
      </c>
      <c r="Q19" s="213" t="n">
        <v>11</v>
      </c>
      <c r="R19" s="213" t="n">
        <v>546</v>
      </c>
      <c r="S19" s="213" t="n">
        <v>169</v>
      </c>
      <c r="T19" s="213" t="n">
        <v>619</v>
      </c>
      <c r="U19" s="213" t="n">
        <v>1269</v>
      </c>
      <c r="V19" s="213" t="n">
        <v>1</v>
      </c>
      <c r="W19" s="213" t="n">
        <v>0</v>
      </c>
      <c r="X19" s="213" t="n">
        <v>48</v>
      </c>
    </row>
    <row r="20">
      <c r="A20" s="4" t="s">
        <v>13</v>
      </c>
      <c r="B20" s="213" t="n">
        <v>52830</v>
      </c>
      <c r="C20" s="213" t="n">
        <v>58</v>
      </c>
      <c r="D20" s="213" t="n">
        <v>0</v>
      </c>
      <c r="E20" s="213" t="n">
        <v>37521</v>
      </c>
      <c r="F20" s="213" t="n">
        <v>75</v>
      </c>
      <c r="G20" s="213" t="n">
        <v>21</v>
      </c>
      <c r="H20" s="213" t="n">
        <v>472</v>
      </c>
      <c r="I20" s="213" t="n">
        <v>2865</v>
      </c>
      <c r="J20" s="213" t="n">
        <v>5273</v>
      </c>
      <c r="K20" s="213" t="n">
        <v>1440</v>
      </c>
      <c r="L20" s="213" t="n">
        <v>434</v>
      </c>
      <c r="M20" s="213" t="n">
        <v>43</v>
      </c>
      <c r="N20" s="213" t="n">
        <v>196</v>
      </c>
      <c r="O20" s="213" t="n">
        <v>1333</v>
      </c>
      <c r="P20" s="213" t="n">
        <v>2249</v>
      </c>
      <c r="Q20" s="213" t="n">
        <v>6</v>
      </c>
      <c r="R20" s="213" t="n">
        <v>147</v>
      </c>
      <c r="S20" s="213" t="n">
        <v>341</v>
      </c>
      <c r="T20" s="213" t="n">
        <v>120</v>
      </c>
      <c r="U20" s="213" t="n">
        <v>222</v>
      </c>
      <c r="V20" s="213" t="n">
        <v>0</v>
      </c>
      <c r="W20" s="213" t="n">
        <v>0</v>
      </c>
      <c r="X20" s="213" t="n">
        <v>14</v>
      </c>
    </row>
    <row r="21">
      <c r="A21" s="4" t="s">
        <v>14</v>
      </c>
      <c r="B21" s="213" t="n">
        <v>120728</v>
      </c>
      <c r="C21" s="213" t="n">
        <v>1258</v>
      </c>
      <c r="D21" s="213" t="n">
        <v>86</v>
      </c>
      <c r="E21" s="213" t="n">
        <v>57762</v>
      </c>
      <c r="F21" s="213" t="n">
        <v>252</v>
      </c>
      <c r="G21" s="213" t="n">
        <v>572</v>
      </c>
      <c r="H21" s="213" t="n">
        <v>7703</v>
      </c>
      <c r="I21" s="213" t="n">
        <v>17757</v>
      </c>
      <c r="J21" s="213" t="n">
        <v>7426</v>
      </c>
      <c r="K21" s="213" t="n">
        <v>6321</v>
      </c>
      <c r="L21" s="213" t="n">
        <v>5076</v>
      </c>
      <c r="M21" s="213" t="n">
        <v>218</v>
      </c>
      <c r="N21" s="213" t="n">
        <v>1167</v>
      </c>
      <c r="O21" s="213" t="n">
        <v>6449</v>
      </c>
      <c r="P21" s="213" t="n">
        <v>5603</v>
      </c>
      <c r="Q21" s="213" t="n">
        <v>24</v>
      </c>
      <c r="R21" s="213" t="n">
        <v>555</v>
      </c>
      <c r="S21" s="213" t="n">
        <v>804</v>
      </c>
      <c r="T21" s="213" t="n">
        <v>802</v>
      </c>
      <c r="U21" s="213" t="n">
        <v>884</v>
      </c>
      <c r="V21" s="213" t="n">
        <v>0</v>
      </c>
      <c r="W21" s="213" t="n">
        <v>1</v>
      </c>
      <c r="X21" s="213" t="n">
        <v>8</v>
      </c>
    </row>
    <row r="22">
      <c r="A22" s="4" t="s">
        <v>15</v>
      </c>
      <c r="B22" s="213" t="n">
        <v>4394</v>
      </c>
      <c r="C22" s="213" t="n">
        <v>120</v>
      </c>
      <c r="D22" s="213" t="n">
        <v>0</v>
      </c>
      <c r="E22" s="213" t="n">
        <v>442</v>
      </c>
      <c r="F22" s="213" t="n">
        <v>1</v>
      </c>
      <c r="G22" s="213" t="n">
        <v>4</v>
      </c>
      <c r="H22" s="213" t="n">
        <v>1248</v>
      </c>
      <c r="I22" s="213" t="n">
        <v>593</v>
      </c>
      <c r="J22" s="213" t="n">
        <v>205</v>
      </c>
      <c r="K22" s="213" t="n">
        <v>93</v>
      </c>
      <c r="L22" s="213" t="n">
        <v>136</v>
      </c>
      <c r="M22" s="213" t="n">
        <v>43</v>
      </c>
      <c r="N22" s="213" t="n">
        <v>29</v>
      </c>
      <c r="O22" s="213" t="n">
        <v>524</v>
      </c>
      <c r="P22" s="213" t="n">
        <v>235</v>
      </c>
      <c r="Q22" s="213" t="n">
        <v>1</v>
      </c>
      <c r="R22" s="213" t="n">
        <v>107</v>
      </c>
      <c r="S22" s="213" t="n">
        <v>13</v>
      </c>
      <c r="T22" s="213" t="n">
        <v>234</v>
      </c>
      <c r="U22" s="213" t="n">
        <v>357</v>
      </c>
      <c r="V22" s="213" t="n">
        <v>0</v>
      </c>
      <c r="W22" s="213" t="n">
        <v>0</v>
      </c>
      <c r="X22" s="213" t="n">
        <v>9</v>
      </c>
    </row>
    <row r="23">
      <c r="A23" s="4" t="s">
        <v>16</v>
      </c>
      <c r="B23" s="213" t="n">
        <v>522</v>
      </c>
      <c r="C23" s="213" t="n">
        <v>2</v>
      </c>
      <c r="D23" s="213" t="n">
        <v>0</v>
      </c>
      <c r="E23" s="213" t="n">
        <v>16</v>
      </c>
      <c r="F23" s="213" t="n">
        <v>1</v>
      </c>
      <c r="G23" s="213" t="n">
        <v>0</v>
      </c>
      <c r="H23" s="213" t="n">
        <v>15</v>
      </c>
      <c r="I23" s="213" t="n">
        <v>51</v>
      </c>
      <c r="J23" s="213" t="n">
        <v>12</v>
      </c>
      <c r="K23" s="213" t="n">
        <v>17</v>
      </c>
      <c r="L23" s="213" t="n">
        <v>20</v>
      </c>
      <c r="M23" s="213" t="n">
        <v>1</v>
      </c>
      <c r="N23" s="213" t="n">
        <v>14</v>
      </c>
      <c r="O23" s="213" t="n">
        <v>40</v>
      </c>
      <c r="P23" s="213" t="n">
        <v>37</v>
      </c>
      <c r="Q23" s="213" t="n">
        <v>0</v>
      </c>
      <c r="R23" s="213" t="n">
        <v>8</v>
      </c>
      <c r="S23" s="213" t="n">
        <v>3</v>
      </c>
      <c r="T23" s="213" t="n">
        <v>8</v>
      </c>
      <c r="U23" s="213" t="n">
        <v>4</v>
      </c>
      <c r="V23" s="213" t="n">
        <v>0</v>
      </c>
      <c r="W23" s="213" t="n">
        <v>0</v>
      </c>
      <c r="X23" s="213" t="n">
        <v>273</v>
      </c>
    </row>
    <row r="24">
      <c r="A24" s="49" t="s">
        <v>256</v>
      </c>
      <c r="B24" s="215" t="n">
        <v>201228</v>
      </c>
      <c r="C24" s="215" t="n">
        <v>1988</v>
      </c>
      <c r="D24" s="215" t="n">
        <v>86</v>
      </c>
      <c r="E24" s="215" t="n">
        <v>98986</v>
      </c>
      <c r="F24" s="215" t="n">
        <v>335</v>
      </c>
      <c r="G24" s="215" t="n">
        <v>607</v>
      </c>
      <c r="H24" s="215" t="n">
        <v>13831</v>
      </c>
      <c r="I24" s="215" t="n">
        <v>25263</v>
      </c>
      <c r="J24" s="215" t="n">
        <v>13943</v>
      </c>
      <c r="K24" s="215" t="n">
        <v>8974</v>
      </c>
      <c r="L24" s="215" t="n">
        <v>6423</v>
      </c>
      <c r="M24" s="215" t="n">
        <v>703</v>
      </c>
      <c r="N24" s="215" t="n">
        <v>1529</v>
      </c>
      <c r="O24" s="215" t="n">
        <v>11520</v>
      </c>
      <c r="P24" s="215" t="n">
        <v>9410</v>
      </c>
      <c r="Q24" s="215" t="n">
        <v>42</v>
      </c>
      <c r="R24" s="215" t="n">
        <v>1378</v>
      </c>
      <c r="S24" s="215" t="n">
        <v>1330</v>
      </c>
      <c r="T24" s="215" t="n">
        <v>1785</v>
      </c>
      <c r="U24" s="215" t="n">
        <v>2741</v>
      </c>
      <c r="V24" s="215" t="n">
        <v>1</v>
      </c>
      <c r="W24" s="215" t="n">
        <v>1</v>
      </c>
      <c r="X24" s="215" t="n">
        <v>352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61734.02</v>
      </c>
      <c r="C26" s="214" t="n">
        <v>0</v>
      </c>
      <c r="D26" s="214" t="n">
        <v>0</v>
      </c>
      <c r="E26" s="214" t="n">
        <v>7524.67</v>
      </c>
      <c r="F26" s="214" t="n">
        <v>0</v>
      </c>
      <c r="G26" s="214" t="n">
        <v>0</v>
      </c>
      <c r="H26" s="214" t="n">
        <v>1771.7</v>
      </c>
      <c r="I26" s="214" t="n">
        <v>6778.26</v>
      </c>
      <c r="J26" s="214" t="n">
        <v>4031.41</v>
      </c>
      <c r="K26" s="214" t="n">
        <v>5403.42</v>
      </c>
      <c r="L26" s="214" t="n">
        <v>286.27</v>
      </c>
      <c r="M26" s="214" t="n">
        <v>0</v>
      </c>
      <c r="N26" s="214" t="n">
        <v>1229.4</v>
      </c>
      <c r="O26" s="214" t="n">
        <v>7645.04</v>
      </c>
      <c r="P26" s="214" t="n">
        <v>17772.96</v>
      </c>
      <c r="Q26" s="214" t="n">
        <v>0</v>
      </c>
      <c r="R26" s="214" t="n">
        <v>5698.81</v>
      </c>
      <c r="S26" s="214" t="n">
        <v>0</v>
      </c>
      <c r="T26" s="214" t="n">
        <v>1564</v>
      </c>
      <c r="U26" s="214" t="n">
        <v>2028.08</v>
      </c>
      <c r="V26" s="214" t="n">
        <v>0</v>
      </c>
      <c r="W26" s="214" t="n">
        <v>0</v>
      </c>
      <c r="X26" s="214" t="n">
        <v>0</v>
      </c>
    </row>
    <row r="27">
      <c r="A27" s="4" t="s">
        <v>12</v>
      </c>
      <c r="B27" s="214" t="n">
        <v>9893080</v>
      </c>
      <c r="C27" s="214" t="n">
        <v>256080</v>
      </c>
      <c r="D27" s="214" t="n">
        <v>0</v>
      </c>
      <c r="E27" s="214" t="n">
        <v>1406220</v>
      </c>
      <c r="F27" s="214" t="n">
        <v>2760</v>
      </c>
      <c r="G27" s="214" t="n">
        <v>4200</v>
      </c>
      <c r="H27" s="214" t="n">
        <v>2131200</v>
      </c>
      <c r="I27" s="214" t="n">
        <v>1585710</v>
      </c>
      <c r="J27" s="214" t="n">
        <v>438600</v>
      </c>
      <c r="K27" s="214" t="n">
        <v>390000</v>
      </c>
      <c r="L27" s="214" t="n">
        <v>335640</v>
      </c>
      <c r="M27" s="214" t="n">
        <v>165180</v>
      </c>
      <c r="N27" s="214" t="n">
        <v>55980</v>
      </c>
      <c r="O27" s="214" t="n">
        <v>1387480</v>
      </c>
      <c r="P27" s="214" t="n">
        <v>592350</v>
      </c>
      <c r="Q27" s="214" t="n">
        <v>4620</v>
      </c>
      <c r="R27" s="214" t="n">
        <v>246420</v>
      </c>
      <c r="S27" s="214" t="n">
        <v>59820</v>
      </c>
      <c r="T27" s="214" t="n">
        <v>293340</v>
      </c>
      <c r="U27" s="214" t="n">
        <v>515340</v>
      </c>
      <c r="V27" s="214" t="n">
        <v>300</v>
      </c>
      <c r="W27" s="214" t="n">
        <v>0</v>
      </c>
      <c r="X27" s="214" t="n">
        <v>21840</v>
      </c>
    </row>
    <row r="28">
      <c r="A28" s="4" t="s">
        <v>13</v>
      </c>
      <c r="B28" s="214" t="n">
        <v>14497878.81</v>
      </c>
      <c r="C28" s="214" t="n">
        <v>23437.73</v>
      </c>
      <c r="D28" s="214" t="n">
        <v>0</v>
      </c>
      <c r="E28" s="214" t="n">
        <v>9461386.21</v>
      </c>
      <c r="F28" s="214" t="n">
        <v>24866.42</v>
      </c>
      <c r="G28" s="214" t="n">
        <v>7855.23</v>
      </c>
      <c r="H28" s="214" t="n">
        <v>196016.51</v>
      </c>
      <c r="I28" s="214" t="n">
        <v>1127653.67</v>
      </c>
      <c r="J28" s="214" t="n">
        <v>1049527.35</v>
      </c>
      <c r="K28" s="214" t="n">
        <v>583868.79</v>
      </c>
      <c r="L28" s="214" t="n">
        <v>257882.36</v>
      </c>
      <c r="M28" s="214" t="n">
        <v>12910.19</v>
      </c>
      <c r="N28" s="214" t="n">
        <v>81144.09</v>
      </c>
      <c r="O28" s="214" t="n">
        <v>599893.54</v>
      </c>
      <c r="P28" s="214" t="n">
        <v>771945.61</v>
      </c>
      <c r="Q28" s="214" t="n">
        <v>2012.82</v>
      </c>
      <c r="R28" s="214" t="n">
        <v>59874.33</v>
      </c>
      <c r="S28" s="214" t="n">
        <v>101693.19</v>
      </c>
      <c r="T28" s="214" t="n">
        <v>50551.01</v>
      </c>
      <c r="U28" s="214" t="n">
        <v>83401.88</v>
      </c>
      <c r="V28" s="214" t="n">
        <v>0</v>
      </c>
      <c r="W28" s="214" t="n">
        <v>0</v>
      </c>
      <c r="X28" s="214" t="n">
        <v>1957.88</v>
      </c>
    </row>
    <row r="29">
      <c r="A29" s="4" t="s">
        <v>14</v>
      </c>
      <c r="B29" s="214" t="n">
        <v>31425792.05</v>
      </c>
      <c r="C29" s="214" t="n">
        <v>347021.96</v>
      </c>
      <c r="D29" s="214" t="n">
        <v>23273.6</v>
      </c>
      <c r="E29" s="214" t="n">
        <v>14474614.66</v>
      </c>
      <c r="F29" s="214" t="n">
        <v>48886.49</v>
      </c>
      <c r="G29" s="214" t="n">
        <v>135315.62</v>
      </c>
      <c r="H29" s="214" t="n">
        <v>2524972.53</v>
      </c>
      <c r="I29" s="214" t="n">
        <v>4243733.85</v>
      </c>
      <c r="J29" s="214" t="n">
        <v>2072700.14</v>
      </c>
      <c r="K29" s="214" t="n">
        <v>1509844.78</v>
      </c>
      <c r="L29" s="214" t="n">
        <v>1295038.34</v>
      </c>
      <c r="M29" s="214" t="n">
        <v>59528.04</v>
      </c>
      <c r="N29" s="214" t="n">
        <v>298068.11</v>
      </c>
      <c r="O29" s="214" t="n">
        <v>1979987.34</v>
      </c>
      <c r="P29" s="214" t="n">
        <v>1595708.33</v>
      </c>
      <c r="Q29" s="214" t="n">
        <v>8945.6</v>
      </c>
      <c r="R29" s="214" t="n">
        <v>172764.01</v>
      </c>
      <c r="S29" s="214" t="n">
        <v>182043.97</v>
      </c>
      <c r="T29" s="214" t="n">
        <v>212603.62</v>
      </c>
      <c r="U29" s="214" t="n">
        <v>237974.56</v>
      </c>
      <c r="V29" s="214" t="n">
        <v>0</v>
      </c>
      <c r="W29" s="214" t="n">
        <v>240</v>
      </c>
      <c r="X29" s="214" t="n">
        <v>2526.5</v>
      </c>
    </row>
    <row r="30">
      <c r="A30" s="4" t="s">
        <v>15</v>
      </c>
      <c r="B30" s="214" t="n">
        <v>927675</v>
      </c>
      <c r="C30" s="214" t="n">
        <v>26355</v>
      </c>
      <c r="D30" s="214" t="n">
        <v>0</v>
      </c>
      <c r="E30" s="214" t="n">
        <v>92820</v>
      </c>
      <c r="F30" s="214" t="n">
        <v>210</v>
      </c>
      <c r="G30" s="214" t="n">
        <v>840</v>
      </c>
      <c r="H30" s="214" t="n">
        <v>262710</v>
      </c>
      <c r="I30" s="214" t="n">
        <v>124950</v>
      </c>
      <c r="J30" s="214" t="n">
        <v>43050</v>
      </c>
      <c r="K30" s="214" t="n">
        <v>19530</v>
      </c>
      <c r="L30" s="214" t="n">
        <v>28560</v>
      </c>
      <c r="M30" s="214" t="n">
        <v>9030</v>
      </c>
      <c r="N30" s="214" t="n">
        <v>6090</v>
      </c>
      <c r="O30" s="214" t="n">
        <v>111510</v>
      </c>
      <c r="P30" s="214" t="n">
        <v>49770</v>
      </c>
      <c r="Q30" s="214" t="n">
        <v>210</v>
      </c>
      <c r="R30" s="214" t="n">
        <v>22470</v>
      </c>
      <c r="S30" s="214" t="n">
        <v>2730</v>
      </c>
      <c r="T30" s="214" t="n">
        <v>48930</v>
      </c>
      <c r="U30" s="214" t="n">
        <v>74970</v>
      </c>
      <c r="V30" s="214" t="n">
        <v>0</v>
      </c>
      <c r="W30" s="214" t="n">
        <v>0</v>
      </c>
      <c r="X30" s="214" t="n">
        <v>2940</v>
      </c>
    </row>
    <row r="31">
      <c r="A31" s="4" t="s">
        <v>16</v>
      </c>
      <c r="B31" s="214" t="n">
        <v>109620</v>
      </c>
      <c r="C31" s="214" t="n">
        <v>420</v>
      </c>
      <c r="D31" s="214" t="n">
        <v>0</v>
      </c>
      <c r="E31" s="214" t="n">
        <v>3360</v>
      </c>
      <c r="F31" s="214" t="n">
        <v>210</v>
      </c>
      <c r="G31" s="214" t="n">
        <v>0</v>
      </c>
      <c r="H31" s="214" t="n">
        <v>3150</v>
      </c>
      <c r="I31" s="214" t="n">
        <v>10710</v>
      </c>
      <c r="J31" s="214" t="n">
        <v>2520</v>
      </c>
      <c r="K31" s="214" t="n">
        <v>3570</v>
      </c>
      <c r="L31" s="214" t="n">
        <v>4200</v>
      </c>
      <c r="M31" s="214" t="n">
        <v>210</v>
      </c>
      <c r="N31" s="214" t="n">
        <v>2940</v>
      </c>
      <c r="O31" s="214" t="n">
        <v>8400</v>
      </c>
      <c r="P31" s="214" t="n">
        <v>7770</v>
      </c>
      <c r="Q31" s="214" t="n">
        <v>0</v>
      </c>
      <c r="R31" s="214" t="n">
        <v>1680</v>
      </c>
      <c r="S31" s="214" t="n">
        <v>630</v>
      </c>
      <c r="T31" s="214" t="n">
        <v>1680</v>
      </c>
      <c r="U31" s="214" t="n">
        <v>840</v>
      </c>
      <c r="V31" s="214" t="n">
        <v>0</v>
      </c>
      <c r="W31" s="214" t="n">
        <v>0</v>
      </c>
      <c r="X31" s="214" t="n">
        <v>57330</v>
      </c>
    </row>
    <row r="32">
      <c r="A32" s="49" t="s">
        <v>256</v>
      </c>
      <c r="B32" s="216" t="n">
        <v>56915779.88</v>
      </c>
      <c r="C32" s="216" t="n">
        <v>653314.69</v>
      </c>
      <c r="D32" s="216" t="n">
        <v>23273.6</v>
      </c>
      <c r="E32" s="216" t="n">
        <v>25445925.54</v>
      </c>
      <c r="F32" s="216" t="n">
        <v>76932.91</v>
      </c>
      <c r="G32" s="216" t="n">
        <v>148210.85</v>
      </c>
      <c r="H32" s="216" t="n">
        <v>5119820.74</v>
      </c>
      <c r="I32" s="216" t="n">
        <v>7099535.78</v>
      </c>
      <c r="J32" s="216" t="n">
        <v>3610428.9</v>
      </c>
      <c r="K32" s="216" t="n">
        <v>2512216.99</v>
      </c>
      <c r="L32" s="216" t="n">
        <v>1921606.97</v>
      </c>
      <c r="M32" s="216" t="n">
        <v>246858.23</v>
      </c>
      <c r="N32" s="216" t="n">
        <v>445451.6</v>
      </c>
      <c r="O32" s="216" t="n">
        <v>4094915.92</v>
      </c>
      <c r="P32" s="216" t="n">
        <v>3035316.9</v>
      </c>
      <c r="Q32" s="216" t="n">
        <v>15788.42</v>
      </c>
      <c r="R32" s="216" t="n">
        <v>508907.15</v>
      </c>
      <c r="S32" s="216" t="n">
        <v>346917.16</v>
      </c>
      <c r="T32" s="216" t="n">
        <v>608668.63</v>
      </c>
      <c r="U32" s="216" t="n">
        <v>914554.52</v>
      </c>
      <c r="V32" s="216" t="n">
        <v>300</v>
      </c>
      <c r="W32" s="216" t="n">
        <v>240</v>
      </c>
      <c r="X32" s="216" t="n">
        <v>86594.38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72</v>
      </c>
      <c r="C10" s="217" t="n">
        <v>0</v>
      </c>
      <c r="D10" s="217" t="n">
        <v>0</v>
      </c>
      <c r="E10" s="217" t="n">
        <v>7</v>
      </c>
      <c r="F10" s="217" t="n">
        <v>0</v>
      </c>
      <c r="G10" s="217" t="n">
        <v>0</v>
      </c>
      <c r="H10" s="217" t="n">
        <v>1</v>
      </c>
      <c r="I10" s="217" t="n">
        <v>14</v>
      </c>
      <c r="J10" s="217" t="n">
        <v>3</v>
      </c>
      <c r="K10" s="217" t="n">
        <v>18</v>
      </c>
      <c r="L10" s="217" t="n">
        <v>1</v>
      </c>
      <c r="M10" s="217" t="n">
        <v>0</v>
      </c>
      <c r="N10" s="217" t="n">
        <v>0</v>
      </c>
      <c r="O10" s="217" t="n">
        <v>6</v>
      </c>
      <c r="P10" s="217" t="n">
        <v>8</v>
      </c>
      <c r="Q10" s="217" t="n">
        <v>0</v>
      </c>
      <c r="R10" s="217" t="n">
        <v>1</v>
      </c>
      <c r="S10" s="217" t="n">
        <v>2</v>
      </c>
      <c r="T10" s="217" t="n">
        <v>6</v>
      </c>
      <c r="U10" s="217" t="n">
        <v>5</v>
      </c>
      <c r="V10" s="217" t="n">
        <v>0</v>
      </c>
      <c r="W10" s="217" t="n">
        <v>0</v>
      </c>
      <c r="X10" s="217" t="n">
        <v>0</v>
      </c>
    </row>
    <row r="11">
      <c r="A11" s="4" t="s">
        <v>12</v>
      </c>
      <c r="B11" s="217" t="n">
        <v>24122</v>
      </c>
      <c r="C11" s="217" t="n">
        <v>581</v>
      </c>
      <c r="D11" s="217" t="n">
        <v>0</v>
      </c>
      <c r="E11" s="217" t="n">
        <v>3412</v>
      </c>
      <c r="F11" s="217" t="n">
        <v>5</v>
      </c>
      <c r="G11" s="217" t="n">
        <v>17</v>
      </c>
      <c r="H11" s="217" t="n">
        <v>4942</v>
      </c>
      <c r="I11" s="217" t="n">
        <v>4255</v>
      </c>
      <c r="J11" s="217" t="n">
        <v>1065</v>
      </c>
      <c r="K11" s="217" t="n">
        <v>1396</v>
      </c>
      <c r="L11" s="217" t="n">
        <v>772</v>
      </c>
      <c r="M11" s="217" t="n">
        <v>472</v>
      </c>
      <c r="N11" s="217" t="n">
        <v>124</v>
      </c>
      <c r="O11" s="217" t="n">
        <v>3214</v>
      </c>
      <c r="P11" s="217" t="n">
        <v>1273</v>
      </c>
      <c r="Q11" s="217" t="n">
        <v>11</v>
      </c>
      <c r="R11" s="217" t="n">
        <v>525</v>
      </c>
      <c r="S11" s="217" t="n">
        <v>144</v>
      </c>
      <c r="T11" s="217" t="n">
        <v>654</v>
      </c>
      <c r="U11" s="217" t="n">
        <v>1214</v>
      </c>
      <c r="V11" s="217" t="n">
        <v>2</v>
      </c>
      <c r="W11" s="217" t="n">
        <v>1</v>
      </c>
      <c r="X11" s="217" t="n">
        <v>43</v>
      </c>
    </row>
    <row r="12">
      <c r="A12" s="4" t="s">
        <v>13</v>
      </c>
      <c r="B12" s="217" t="n">
        <v>2618</v>
      </c>
      <c r="C12" s="217" t="n">
        <v>38</v>
      </c>
      <c r="D12" s="217" t="n">
        <v>0</v>
      </c>
      <c r="E12" s="217" t="n">
        <v>402</v>
      </c>
      <c r="F12" s="217" t="n">
        <v>5</v>
      </c>
      <c r="G12" s="217" t="n">
        <v>6</v>
      </c>
      <c r="H12" s="217" t="n">
        <v>158</v>
      </c>
      <c r="I12" s="217" t="n">
        <v>606</v>
      </c>
      <c r="J12" s="217" t="n">
        <v>132</v>
      </c>
      <c r="K12" s="217" t="n">
        <v>296</v>
      </c>
      <c r="L12" s="217" t="n">
        <v>82</v>
      </c>
      <c r="M12" s="217" t="n">
        <v>13</v>
      </c>
      <c r="N12" s="217" t="n">
        <v>62</v>
      </c>
      <c r="O12" s="217" t="n">
        <v>339</v>
      </c>
      <c r="P12" s="217" t="n">
        <v>238</v>
      </c>
      <c r="Q12" s="217" t="n">
        <v>1</v>
      </c>
      <c r="R12" s="217" t="n">
        <v>54</v>
      </c>
      <c r="S12" s="217" t="n">
        <v>52</v>
      </c>
      <c r="T12" s="217" t="n">
        <v>54</v>
      </c>
      <c r="U12" s="217" t="n">
        <v>79</v>
      </c>
      <c r="V12" s="217" t="n">
        <v>0</v>
      </c>
      <c r="W12" s="217" t="n">
        <v>0</v>
      </c>
      <c r="X12" s="217" t="n">
        <v>1</v>
      </c>
    </row>
    <row r="13">
      <c r="A13" s="4" t="s">
        <v>14</v>
      </c>
      <c r="B13" s="217" t="n">
        <v>10909</v>
      </c>
      <c r="C13" s="217" t="n">
        <v>182</v>
      </c>
      <c r="D13" s="217" t="n">
        <v>13</v>
      </c>
      <c r="E13" s="217" t="n">
        <v>1594</v>
      </c>
      <c r="F13" s="217" t="n">
        <v>4</v>
      </c>
      <c r="G13" s="217" t="n">
        <v>43</v>
      </c>
      <c r="H13" s="217" t="n">
        <v>1058</v>
      </c>
      <c r="I13" s="217" t="n">
        <v>2558</v>
      </c>
      <c r="J13" s="217" t="n">
        <v>580</v>
      </c>
      <c r="K13" s="217" t="n">
        <v>1289</v>
      </c>
      <c r="L13" s="217" t="n">
        <v>410</v>
      </c>
      <c r="M13" s="217" t="n">
        <v>56</v>
      </c>
      <c r="N13" s="217" t="n">
        <v>212</v>
      </c>
      <c r="O13" s="217" t="n">
        <v>1302</v>
      </c>
      <c r="P13" s="217" t="n">
        <v>736</v>
      </c>
      <c r="Q13" s="217" t="n">
        <v>7</v>
      </c>
      <c r="R13" s="217" t="n">
        <v>140</v>
      </c>
      <c r="S13" s="217" t="n">
        <v>220</v>
      </c>
      <c r="T13" s="217" t="n">
        <v>241</v>
      </c>
      <c r="U13" s="217" t="n">
        <v>257</v>
      </c>
      <c r="V13" s="217" t="n">
        <v>0</v>
      </c>
      <c r="W13" s="217" t="n">
        <v>1</v>
      </c>
      <c r="X13" s="217" t="n">
        <v>6</v>
      </c>
    </row>
    <row r="14">
      <c r="A14" s="4" t="s">
        <v>15</v>
      </c>
      <c r="B14" s="217" t="n">
        <v>4667</v>
      </c>
      <c r="C14" s="217" t="n">
        <v>129</v>
      </c>
      <c r="D14" s="217" t="n">
        <v>0</v>
      </c>
      <c r="E14" s="217" t="n">
        <v>466</v>
      </c>
      <c r="F14" s="217" t="n">
        <v>1</v>
      </c>
      <c r="G14" s="217" t="n">
        <v>6</v>
      </c>
      <c r="H14" s="217" t="n">
        <v>1398</v>
      </c>
      <c r="I14" s="217" t="n">
        <v>601</v>
      </c>
      <c r="J14" s="217" t="n">
        <v>221</v>
      </c>
      <c r="K14" s="217" t="n">
        <v>112</v>
      </c>
      <c r="L14" s="217" t="n">
        <v>155</v>
      </c>
      <c r="M14" s="217" t="n">
        <v>55</v>
      </c>
      <c r="N14" s="217" t="n">
        <v>28</v>
      </c>
      <c r="O14" s="217" t="n">
        <v>538</v>
      </c>
      <c r="P14" s="217" t="n">
        <v>252</v>
      </c>
      <c r="Q14" s="217" t="n">
        <v>1</v>
      </c>
      <c r="R14" s="217" t="n">
        <v>110</v>
      </c>
      <c r="S14" s="217" t="n">
        <v>13</v>
      </c>
      <c r="T14" s="217" t="n">
        <v>240</v>
      </c>
      <c r="U14" s="217" t="n">
        <v>332</v>
      </c>
      <c r="V14" s="217" t="n">
        <v>0</v>
      </c>
      <c r="W14" s="217" t="n">
        <v>0</v>
      </c>
      <c r="X14" s="217" t="n">
        <v>9</v>
      </c>
    </row>
    <row r="15">
      <c r="A15" s="4" t="s">
        <v>16</v>
      </c>
      <c r="B15" s="217" t="n">
        <v>583</v>
      </c>
      <c r="C15" s="217" t="n">
        <v>2</v>
      </c>
      <c r="D15" s="217" t="n">
        <v>0</v>
      </c>
      <c r="E15" s="217" t="n">
        <v>21</v>
      </c>
      <c r="F15" s="217" t="n">
        <v>2</v>
      </c>
      <c r="G15" s="217" t="n">
        <v>0</v>
      </c>
      <c r="H15" s="217" t="n">
        <v>18</v>
      </c>
      <c r="I15" s="217" t="n">
        <v>59</v>
      </c>
      <c r="J15" s="217" t="n">
        <v>14</v>
      </c>
      <c r="K15" s="217" t="n">
        <v>15</v>
      </c>
      <c r="L15" s="217" t="n">
        <v>20</v>
      </c>
      <c r="M15" s="217" t="n">
        <v>0</v>
      </c>
      <c r="N15" s="217" t="n">
        <v>14</v>
      </c>
      <c r="O15" s="217" t="n">
        <v>45</v>
      </c>
      <c r="P15" s="217" t="n">
        <v>40</v>
      </c>
      <c r="Q15" s="217" t="n">
        <v>0</v>
      </c>
      <c r="R15" s="217" t="n">
        <v>6</v>
      </c>
      <c r="S15" s="217" t="n">
        <v>2</v>
      </c>
      <c r="T15" s="217" t="n">
        <v>8</v>
      </c>
      <c r="U15" s="217" t="n">
        <v>4</v>
      </c>
      <c r="V15" s="217" t="n">
        <v>0</v>
      </c>
      <c r="W15" s="217" t="n">
        <v>0</v>
      </c>
      <c r="X15" s="217" t="n">
        <v>313</v>
      </c>
    </row>
    <row r="16">
      <c r="A16" s="49" t="s">
        <v>256</v>
      </c>
      <c r="B16" s="219" t="n">
        <v>42971</v>
      </c>
      <c r="C16" s="219" t="n">
        <v>932</v>
      </c>
      <c r="D16" s="219" t="n">
        <v>13</v>
      </c>
      <c r="E16" s="219" t="n">
        <v>5902</v>
      </c>
      <c r="F16" s="219" t="n">
        <v>17</v>
      </c>
      <c r="G16" s="219" t="n">
        <v>72</v>
      </c>
      <c r="H16" s="219" t="n">
        <v>7575</v>
      </c>
      <c r="I16" s="219" t="n">
        <v>8093</v>
      </c>
      <c r="J16" s="219" t="n">
        <v>2015</v>
      </c>
      <c r="K16" s="219" t="n">
        <v>3126</v>
      </c>
      <c r="L16" s="219" t="n">
        <v>1440</v>
      </c>
      <c r="M16" s="219" t="n">
        <v>596</v>
      </c>
      <c r="N16" s="219" t="n">
        <v>440</v>
      </c>
      <c r="O16" s="219" t="n">
        <v>5444</v>
      </c>
      <c r="P16" s="219" t="n">
        <v>2547</v>
      </c>
      <c r="Q16" s="219" t="n">
        <v>20</v>
      </c>
      <c r="R16" s="219" t="n">
        <v>836</v>
      </c>
      <c r="S16" s="219" t="n">
        <v>433</v>
      </c>
      <c r="T16" s="219" t="n">
        <v>1203</v>
      </c>
      <c r="U16" s="219" t="n">
        <v>1891</v>
      </c>
      <c r="V16" s="219" t="n">
        <v>2</v>
      </c>
      <c r="W16" s="219" t="n">
        <v>2</v>
      </c>
      <c r="X16" s="219" t="n">
        <v>372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209</v>
      </c>
      <c r="C18" s="217" t="n">
        <v>0</v>
      </c>
      <c r="D18" s="217" t="n">
        <v>0</v>
      </c>
      <c r="E18" s="217" t="n">
        <v>19</v>
      </c>
      <c r="F18" s="217" t="n">
        <v>0</v>
      </c>
      <c r="G18" s="217" t="n">
        <v>0</v>
      </c>
      <c r="H18" s="217" t="n">
        <v>1</v>
      </c>
      <c r="I18" s="217" t="n">
        <v>33</v>
      </c>
      <c r="J18" s="217" t="n">
        <v>7</v>
      </c>
      <c r="K18" s="217" t="n">
        <v>66</v>
      </c>
      <c r="L18" s="217" t="n">
        <v>1</v>
      </c>
      <c r="M18" s="217" t="n">
        <v>0</v>
      </c>
      <c r="N18" s="217" t="n">
        <v>0</v>
      </c>
      <c r="O18" s="217" t="n">
        <v>17</v>
      </c>
      <c r="P18" s="217" t="n">
        <v>27</v>
      </c>
      <c r="Q18" s="217" t="n">
        <v>0</v>
      </c>
      <c r="R18" s="217" t="n">
        <v>8</v>
      </c>
      <c r="S18" s="217" t="n">
        <v>5</v>
      </c>
      <c r="T18" s="217" t="n">
        <v>14</v>
      </c>
      <c r="U18" s="217" t="n">
        <v>11</v>
      </c>
      <c r="V18" s="217" t="n">
        <v>0</v>
      </c>
      <c r="W18" s="217" t="n">
        <v>0</v>
      </c>
      <c r="X18" s="217" t="n">
        <v>0</v>
      </c>
    </row>
    <row r="19">
      <c r="A19" s="4" t="s">
        <v>12</v>
      </c>
      <c r="B19" s="217" t="n">
        <v>24089</v>
      </c>
      <c r="C19" s="217" t="n">
        <v>581</v>
      </c>
      <c r="D19" s="217" t="n">
        <v>0</v>
      </c>
      <c r="E19" s="217" t="n">
        <v>3415</v>
      </c>
      <c r="F19" s="217" t="n">
        <v>5</v>
      </c>
      <c r="G19" s="217" t="n">
        <v>17</v>
      </c>
      <c r="H19" s="217" t="n">
        <v>4930</v>
      </c>
      <c r="I19" s="217" t="n">
        <v>4245</v>
      </c>
      <c r="J19" s="217" t="n">
        <v>1061</v>
      </c>
      <c r="K19" s="217" t="n">
        <v>1404</v>
      </c>
      <c r="L19" s="217" t="n">
        <v>770</v>
      </c>
      <c r="M19" s="217" t="n">
        <v>471</v>
      </c>
      <c r="N19" s="217" t="n">
        <v>123</v>
      </c>
      <c r="O19" s="217" t="n">
        <v>3206</v>
      </c>
      <c r="P19" s="217" t="n">
        <v>1271</v>
      </c>
      <c r="Q19" s="217" t="n">
        <v>11</v>
      </c>
      <c r="R19" s="217" t="n">
        <v>523</v>
      </c>
      <c r="S19" s="217" t="n">
        <v>144</v>
      </c>
      <c r="T19" s="217" t="n">
        <v>653</v>
      </c>
      <c r="U19" s="217" t="n">
        <v>1213</v>
      </c>
      <c r="V19" s="217" t="n">
        <v>2</v>
      </c>
      <c r="W19" s="217" t="n">
        <v>1</v>
      </c>
      <c r="X19" s="217" t="n">
        <v>43</v>
      </c>
    </row>
    <row r="20">
      <c r="A20" s="4" t="s">
        <v>13</v>
      </c>
      <c r="B20" s="217" t="n">
        <v>43808</v>
      </c>
      <c r="C20" s="217" t="n">
        <v>161</v>
      </c>
      <c r="D20" s="217" t="n">
        <v>0</v>
      </c>
      <c r="E20" s="217" t="n">
        <v>29945</v>
      </c>
      <c r="F20" s="217" t="n">
        <v>281</v>
      </c>
      <c r="G20" s="217" t="n">
        <v>62</v>
      </c>
      <c r="H20" s="217" t="n">
        <v>520</v>
      </c>
      <c r="I20" s="217" t="n">
        <v>2689</v>
      </c>
      <c r="J20" s="217" t="n">
        <v>3757</v>
      </c>
      <c r="K20" s="217" t="n">
        <v>1650</v>
      </c>
      <c r="L20" s="217" t="n">
        <v>330</v>
      </c>
      <c r="M20" s="217" t="n">
        <v>46</v>
      </c>
      <c r="N20" s="217" t="n">
        <v>410</v>
      </c>
      <c r="O20" s="217" t="n">
        <v>1233</v>
      </c>
      <c r="P20" s="217" t="n">
        <v>1894</v>
      </c>
      <c r="Q20" s="217" t="n">
        <v>6</v>
      </c>
      <c r="R20" s="217" t="n">
        <v>189</v>
      </c>
      <c r="S20" s="217" t="n">
        <v>249</v>
      </c>
      <c r="T20" s="217" t="n">
        <v>153</v>
      </c>
      <c r="U20" s="217" t="n">
        <v>232</v>
      </c>
      <c r="V20" s="217" t="n">
        <v>0</v>
      </c>
      <c r="W20" s="217" t="n">
        <v>0</v>
      </c>
      <c r="X20" s="217" t="n">
        <v>1</v>
      </c>
    </row>
    <row r="21">
      <c r="A21" s="4" t="s">
        <v>14</v>
      </c>
      <c r="B21" s="217" t="n">
        <v>112928</v>
      </c>
      <c r="C21" s="217" t="n">
        <v>1588</v>
      </c>
      <c r="D21" s="217" t="n">
        <v>209</v>
      </c>
      <c r="E21" s="217" t="n">
        <v>47484</v>
      </c>
      <c r="F21" s="217" t="n">
        <v>147</v>
      </c>
      <c r="G21" s="217" t="n">
        <v>373</v>
      </c>
      <c r="H21" s="217" t="n">
        <v>8392</v>
      </c>
      <c r="I21" s="217" t="n">
        <v>17852</v>
      </c>
      <c r="J21" s="217" t="n">
        <v>6778</v>
      </c>
      <c r="K21" s="217" t="n">
        <v>10172</v>
      </c>
      <c r="L21" s="217" t="n">
        <v>2451</v>
      </c>
      <c r="M21" s="217" t="n">
        <v>182</v>
      </c>
      <c r="N21" s="217" t="n">
        <v>971</v>
      </c>
      <c r="O21" s="217" t="n">
        <v>5471</v>
      </c>
      <c r="P21" s="217" t="n">
        <v>6347</v>
      </c>
      <c r="Q21" s="217" t="n">
        <v>21</v>
      </c>
      <c r="R21" s="217" t="n">
        <v>516</v>
      </c>
      <c r="S21" s="217" t="n">
        <v>1270</v>
      </c>
      <c r="T21" s="217" t="n">
        <v>1801</v>
      </c>
      <c r="U21" s="217" t="n">
        <v>881</v>
      </c>
      <c r="V21" s="217" t="n">
        <v>0</v>
      </c>
      <c r="W21" s="217" t="n">
        <v>1</v>
      </c>
      <c r="X21" s="217" t="n">
        <v>21</v>
      </c>
    </row>
    <row r="22">
      <c r="A22" s="4" t="s">
        <v>15</v>
      </c>
      <c r="B22" s="217" t="n">
        <v>4658</v>
      </c>
      <c r="C22" s="217" t="n">
        <v>129</v>
      </c>
      <c r="D22" s="217" t="n">
        <v>0</v>
      </c>
      <c r="E22" s="217" t="n">
        <v>465</v>
      </c>
      <c r="F22" s="217" t="n">
        <v>1</v>
      </c>
      <c r="G22" s="217" t="n">
        <v>6</v>
      </c>
      <c r="H22" s="217" t="n">
        <v>1396</v>
      </c>
      <c r="I22" s="217" t="n">
        <v>599</v>
      </c>
      <c r="J22" s="217" t="n">
        <v>221</v>
      </c>
      <c r="K22" s="217" t="n">
        <v>112</v>
      </c>
      <c r="L22" s="217" t="n">
        <v>155</v>
      </c>
      <c r="M22" s="217" t="n">
        <v>55</v>
      </c>
      <c r="N22" s="217" t="n">
        <v>28</v>
      </c>
      <c r="O22" s="217" t="n">
        <v>536</v>
      </c>
      <c r="P22" s="217" t="n">
        <v>250</v>
      </c>
      <c r="Q22" s="217" t="n">
        <v>1</v>
      </c>
      <c r="R22" s="217" t="n">
        <v>110</v>
      </c>
      <c r="S22" s="217" t="n">
        <v>13</v>
      </c>
      <c r="T22" s="217" t="n">
        <v>240</v>
      </c>
      <c r="U22" s="217" t="n">
        <v>332</v>
      </c>
      <c r="V22" s="217" t="n">
        <v>0</v>
      </c>
      <c r="W22" s="217" t="n">
        <v>0</v>
      </c>
      <c r="X22" s="217" t="n">
        <v>9</v>
      </c>
    </row>
    <row r="23">
      <c r="A23" s="4" t="s">
        <v>16</v>
      </c>
      <c r="B23" s="217" t="n">
        <v>583</v>
      </c>
      <c r="C23" s="217" t="n">
        <v>2</v>
      </c>
      <c r="D23" s="217" t="n">
        <v>0</v>
      </c>
      <c r="E23" s="217" t="n">
        <v>21</v>
      </c>
      <c r="F23" s="217" t="n">
        <v>2</v>
      </c>
      <c r="G23" s="217" t="n">
        <v>0</v>
      </c>
      <c r="H23" s="217" t="n">
        <v>18</v>
      </c>
      <c r="I23" s="217" t="n">
        <v>59</v>
      </c>
      <c r="J23" s="217" t="n">
        <v>14</v>
      </c>
      <c r="K23" s="217" t="n">
        <v>15</v>
      </c>
      <c r="L23" s="217" t="n">
        <v>20</v>
      </c>
      <c r="M23" s="217" t="n">
        <v>0</v>
      </c>
      <c r="N23" s="217" t="n">
        <v>14</v>
      </c>
      <c r="O23" s="217" t="n">
        <v>45</v>
      </c>
      <c r="P23" s="217" t="n">
        <v>40</v>
      </c>
      <c r="Q23" s="217" t="n">
        <v>0</v>
      </c>
      <c r="R23" s="217" t="n">
        <v>6</v>
      </c>
      <c r="S23" s="217" t="n">
        <v>2</v>
      </c>
      <c r="T23" s="217" t="n">
        <v>8</v>
      </c>
      <c r="U23" s="217" t="n">
        <v>4</v>
      </c>
      <c r="V23" s="217" t="n">
        <v>0</v>
      </c>
      <c r="W23" s="217" t="n">
        <v>0</v>
      </c>
      <c r="X23" s="217" t="n">
        <v>313</v>
      </c>
    </row>
    <row r="24">
      <c r="A24" s="49" t="s">
        <v>256</v>
      </c>
      <c r="B24" s="219" t="n">
        <v>186275</v>
      </c>
      <c r="C24" s="219" t="n">
        <v>2461</v>
      </c>
      <c r="D24" s="219" t="n">
        <v>209</v>
      </c>
      <c r="E24" s="219" t="n">
        <v>81349</v>
      </c>
      <c r="F24" s="219" t="n">
        <v>436</v>
      </c>
      <c r="G24" s="219" t="n">
        <v>458</v>
      </c>
      <c r="H24" s="219" t="n">
        <v>15257</v>
      </c>
      <c r="I24" s="219" t="n">
        <v>25477</v>
      </c>
      <c r="J24" s="219" t="n">
        <v>11838</v>
      </c>
      <c r="K24" s="219" t="n">
        <v>13419</v>
      </c>
      <c r="L24" s="219" t="n">
        <v>3727</v>
      </c>
      <c r="M24" s="219" t="n">
        <v>754</v>
      </c>
      <c r="N24" s="219" t="n">
        <v>1546</v>
      </c>
      <c r="O24" s="219" t="n">
        <v>10508</v>
      </c>
      <c r="P24" s="219" t="n">
        <v>9829</v>
      </c>
      <c r="Q24" s="219" t="n">
        <v>39</v>
      </c>
      <c r="R24" s="219" t="n">
        <v>1352</v>
      </c>
      <c r="S24" s="219" t="n">
        <v>1683</v>
      </c>
      <c r="T24" s="219" t="n">
        <v>2869</v>
      </c>
      <c r="U24" s="219" t="n">
        <v>2673</v>
      </c>
      <c r="V24" s="219" t="n">
        <v>2</v>
      </c>
      <c r="W24" s="219" t="n">
        <v>2</v>
      </c>
      <c r="X24" s="219" t="n">
        <v>387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79184.15</v>
      </c>
      <c r="C26" s="218" t="n">
        <v>0</v>
      </c>
      <c r="D26" s="218" t="n">
        <v>0</v>
      </c>
      <c r="E26" s="218" t="n">
        <v>8200.18</v>
      </c>
      <c r="F26" s="218" t="n">
        <v>0</v>
      </c>
      <c r="G26" s="218" t="n">
        <v>0</v>
      </c>
      <c r="H26" s="218" t="n">
        <v>426.4</v>
      </c>
      <c r="I26" s="218" t="n">
        <v>9558.52</v>
      </c>
      <c r="J26" s="218" t="n">
        <v>3888.66</v>
      </c>
      <c r="K26" s="218" t="n">
        <v>19591.01</v>
      </c>
      <c r="L26" s="218" t="n">
        <v>299.9</v>
      </c>
      <c r="M26" s="218" t="n">
        <v>0</v>
      </c>
      <c r="N26" s="218" t="n">
        <v>0</v>
      </c>
      <c r="O26" s="218" t="n">
        <v>12393.83</v>
      </c>
      <c r="P26" s="218" t="n">
        <v>15508.09</v>
      </c>
      <c r="Q26" s="218" t="n">
        <v>0</v>
      </c>
      <c r="R26" s="218" t="n">
        <v>2393.63</v>
      </c>
      <c r="S26" s="218" t="n">
        <v>677.13</v>
      </c>
      <c r="T26" s="218" t="n">
        <v>3910.78</v>
      </c>
      <c r="U26" s="218" t="n">
        <v>2336.02</v>
      </c>
      <c r="V26" s="218" t="n">
        <v>0</v>
      </c>
      <c r="W26" s="218" t="n">
        <v>0</v>
      </c>
      <c r="X26" s="218" t="n">
        <v>0</v>
      </c>
    </row>
    <row r="27">
      <c r="A27" s="4" t="s">
        <v>12</v>
      </c>
      <c r="B27" s="218" t="n">
        <v>10375707.65</v>
      </c>
      <c r="C27" s="218" t="n">
        <v>265380</v>
      </c>
      <c r="D27" s="218" t="n">
        <v>0</v>
      </c>
      <c r="E27" s="218" t="n">
        <v>1471525.25</v>
      </c>
      <c r="F27" s="218" t="n">
        <v>2340</v>
      </c>
      <c r="G27" s="218" t="n">
        <v>6900</v>
      </c>
      <c r="H27" s="218" t="n">
        <v>2377170</v>
      </c>
      <c r="I27" s="218" t="n">
        <v>1665450</v>
      </c>
      <c r="J27" s="218" t="n">
        <v>454950</v>
      </c>
      <c r="K27" s="218" t="n">
        <v>491670</v>
      </c>
      <c r="L27" s="218" t="n">
        <v>331740</v>
      </c>
      <c r="M27" s="218" t="n">
        <v>189480</v>
      </c>
      <c r="N27" s="218" t="n">
        <v>57691.2</v>
      </c>
      <c r="O27" s="218" t="n">
        <v>1396801.2</v>
      </c>
      <c r="P27" s="218" t="n">
        <v>588420</v>
      </c>
      <c r="Q27" s="218" t="n">
        <v>4140</v>
      </c>
      <c r="R27" s="218" t="n">
        <v>218100</v>
      </c>
      <c r="S27" s="218" t="n">
        <v>52440</v>
      </c>
      <c r="T27" s="218" t="n">
        <v>308910</v>
      </c>
      <c r="U27" s="218" t="n">
        <v>471360</v>
      </c>
      <c r="V27" s="218" t="n">
        <v>840</v>
      </c>
      <c r="W27" s="218" t="n">
        <v>540</v>
      </c>
      <c r="X27" s="218" t="n">
        <v>19860</v>
      </c>
    </row>
    <row r="28">
      <c r="A28" s="4" t="s">
        <v>13</v>
      </c>
      <c r="B28" s="218" t="n">
        <v>10316172.61</v>
      </c>
      <c r="C28" s="218" t="n">
        <v>60592.24</v>
      </c>
      <c r="D28" s="218" t="n">
        <v>0</v>
      </c>
      <c r="E28" s="218" t="n">
        <v>5778578.79</v>
      </c>
      <c r="F28" s="218" t="n">
        <v>93199.34</v>
      </c>
      <c r="G28" s="218" t="n">
        <v>13476.95</v>
      </c>
      <c r="H28" s="218" t="n">
        <v>215840.45</v>
      </c>
      <c r="I28" s="218" t="n">
        <v>1087265.69</v>
      </c>
      <c r="J28" s="218" t="n">
        <v>668006.7</v>
      </c>
      <c r="K28" s="218" t="n">
        <v>640655.32</v>
      </c>
      <c r="L28" s="218" t="n">
        <v>181677.57</v>
      </c>
      <c r="M28" s="218" t="n">
        <v>16795.11</v>
      </c>
      <c r="N28" s="218" t="n">
        <v>100327.27</v>
      </c>
      <c r="O28" s="218" t="n">
        <v>563448.76</v>
      </c>
      <c r="P28" s="218" t="n">
        <v>590089</v>
      </c>
      <c r="Q28" s="218" t="n">
        <v>2269.75</v>
      </c>
      <c r="R28" s="218" t="n">
        <v>85155.79</v>
      </c>
      <c r="S28" s="218" t="n">
        <v>72743.14</v>
      </c>
      <c r="T28" s="218" t="n">
        <v>57125.32</v>
      </c>
      <c r="U28" s="218" t="n">
        <v>88045.42</v>
      </c>
      <c r="V28" s="218" t="n">
        <v>0</v>
      </c>
      <c r="W28" s="218" t="n">
        <v>0</v>
      </c>
      <c r="X28" s="218" t="n">
        <v>880</v>
      </c>
    </row>
    <row r="29">
      <c r="A29" s="4" t="s">
        <v>14</v>
      </c>
      <c r="B29" s="218" t="n">
        <v>28608301.3</v>
      </c>
      <c r="C29" s="218" t="n">
        <v>477890.02</v>
      </c>
      <c r="D29" s="218" t="n">
        <v>52335.58</v>
      </c>
      <c r="E29" s="218" t="n">
        <v>11698015.42</v>
      </c>
      <c r="F29" s="218" t="n">
        <v>31422.69</v>
      </c>
      <c r="G29" s="218" t="n">
        <v>81273.52</v>
      </c>
      <c r="H29" s="218" t="n">
        <v>2620002.26</v>
      </c>
      <c r="I29" s="218" t="n">
        <v>4227558.12</v>
      </c>
      <c r="J29" s="218" t="n">
        <v>1832995.48</v>
      </c>
      <c r="K29" s="218" t="n">
        <v>2200858.93</v>
      </c>
      <c r="L29" s="218" t="n">
        <v>737331.51</v>
      </c>
      <c r="M29" s="218" t="n">
        <v>54451.91</v>
      </c>
      <c r="N29" s="218" t="n">
        <v>267484.49</v>
      </c>
      <c r="O29" s="218" t="n">
        <v>1587878.47</v>
      </c>
      <c r="P29" s="218" t="n">
        <v>1677790.29</v>
      </c>
      <c r="Q29" s="218" t="n">
        <v>6336</v>
      </c>
      <c r="R29" s="218" t="n">
        <v>135323.5</v>
      </c>
      <c r="S29" s="218" t="n">
        <v>256979.9</v>
      </c>
      <c r="T29" s="218" t="n">
        <v>409694.95</v>
      </c>
      <c r="U29" s="218" t="n">
        <v>246165.54</v>
      </c>
      <c r="V29" s="218" t="n">
        <v>0</v>
      </c>
      <c r="W29" s="218" t="n">
        <v>240.22</v>
      </c>
      <c r="X29" s="218" t="n">
        <v>6272.5</v>
      </c>
    </row>
    <row r="30">
      <c r="A30" s="4" t="s">
        <v>15</v>
      </c>
      <c r="B30" s="218" t="n">
        <v>980175</v>
      </c>
      <c r="C30" s="218" t="n">
        <v>27090</v>
      </c>
      <c r="D30" s="218" t="n">
        <v>0</v>
      </c>
      <c r="E30" s="218" t="n">
        <v>97860</v>
      </c>
      <c r="F30" s="218" t="n">
        <v>210</v>
      </c>
      <c r="G30" s="218" t="n">
        <v>1260</v>
      </c>
      <c r="H30" s="218" t="n">
        <v>293790</v>
      </c>
      <c r="I30" s="218" t="n">
        <v>126210</v>
      </c>
      <c r="J30" s="218" t="n">
        <v>46410</v>
      </c>
      <c r="K30" s="218" t="n">
        <v>23520</v>
      </c>
      <c r="L30" s="218" t="n">
        <v>32550</v>
      </c>
      <c r="M30" s="218" t="n">
        <v>11550</v>
      </c>
      <c r="N30" s="218" t="n">
        <v>5880</v>
      </c>
      <c r="O30" s="218" t="n">
        <v>112980</v>
      </c>
      <c r="P30" s="218" t="n">
        <v>52920</v>
      </c>
      <c r="Q30" s="218" t="n">
        <v>210</v>
      </c>
      <c r="R30" s="218" t="n">
        <v>23100</v>
      </c>
      <c r="S30" s="218" t="n">
        <v>2730</v>
      </c>
      <c r="T30" s="218" t="n">
        <v>50400</v>
      </c>
      <c r="U30" s="218" t="n">
        <v>69615</v>
      </c>
      <c r="V30" s="218" t="n">
        <v>0</v>
      </c>
      <c r="W30" s="218" t="n">
        <v>0</v>
      </c>
      <c r="X30" s="218" t="n">
        <v>1890</v>
      </c>
    </row>
    <row r="31">
      <c r="A31" s="4" t="s">
        <v>16</v>
      </c>
      <c r="B31" s="218" t="n">
        <v>122430</v>
      </c>
      <c r="C31" s="218" t="n">
        <v>420</v>
      </c>
      <c r="D31" s="218" t="n">
        <v>0</v>
      </c>
      <c r="E31" s="218" t="n">
        <v>4410</v>
      </c>
      <c r="F31" s="218" t="n">
        <v>420</v>
      </c>
      <c r="G31" s="218" t="n">
        <v>0</v>
      </c>
      <c r="H31" s="218" t="n">
        <v>3780</v>
      </c>
      <c r="I31" s="218" t="n">
        <v>12390</v>
      </c>
      <c r="J31" s="218" t="n">
        <v>2940</v>
      </c>
      <c r="K31" s="218" t="n">
        <v>3150</v>
      </c>
      <c r="L31" s="218" t="n">
        <v>4200</v>
      </c>
      <c r="M31" s="218" t="n">
        <v>0</v>
      </c>
      <c r="N31" s="218" t="n">
        <v>2940</v>
      </c>
      <c r="O31" s="218" t="n">
        <v>9450</v>
      </c>
      <c r="P31" s="218" t="n">
        <v>8400</v>
      </c>
      <c r="Q31" s="218" t="n">
        <v>0</v>
      </c>
      <c r="R31" s="218" t="n">
        <v>1260</v>
      </c>
      <c r="S31" s="218" t="n">
        <v>420</v>
      </c>
      <c r="T31" s="218" t="n">
        <v>1680</v>
      </c>
      <c r="U31" s="218" t="n">
        <v>840</v>
      </c>
      <c r="V31" s="218" t="n">
        <v>0</v>
      </c>
      <c r="W31" s="218" t="n">
        <v>0</v>
      </c>
      <c r="X31" s="218" t="n">
        <v>65730</v>
      </c>
    </row>
    <row r="32">
      <c r="A32" s="49" t="s">
        <v>256</v>
      </c>
      <c r="B32" s="220" t="n">
        <v>50481970.71</v>
      </c>
      <c r="C32" s="220" t="n">
        <v>831372.26</v>
      </c>
      <c r="D32" s="220" t="n">
        <v>52335.58</v>
      </c>
      <c r="E32" s="220" t="n">
        <v>19058589.64</v>
      </c>
      <c r="F32" s="220" t="n">
        <v>127592.03</v>
      </c>
      <c r="G32" s="220" t="n">
        <v>102910.47</v>
      </c>
      <c r="H32" s="220" t="n">
        <v>5511009.11</v>
      </c>
      <c r="I32" s="220" t="n">
        <v>7128432.33</v>
      </c>
      <c r="J32" s="220" t="n">
        <v>3009190.84</v>
      </c>
      <c r="K32" s="220" t="n">
        <v>3379445.26</v>
      </c>
      <c r="L32" s="220" t="n">
        <v>1287798.98</v>
      </c>
      <c r="M32" s="220" t="n">
        <v>272277.02</v>
      </c>
      <c r="N32" s="220" t="n">
        <v>434322.96</v>
      </c>
      <c r="O32" s="220" t="n">
        <v>3682952.26</v>
      </c>
      <c r="P32" s="220" t="n">
        <v>2933127.38</v>
      </c>
      <c r="Q32" s="220" t="n">
        <v>12955.75</v>
      </c>
      <c r="R32" s="220" t="n">
        <v>465332.92</v>
      </c>
      <c r="S32" s="220" t="n">
        <v>385990.17</v>
      </c>
      <c r="T32" s="220" t="n">
        <v>831721.05</v>
      </c>
      <c r="U32" s="220" t="n">
        <v>878361.98</v>
      </c>
      <c r="V32" s="220" t="n">
        <v>840</v>
      </c>
      <c r="W32" s="220" t="n">
        <v>780.22</v>
      </c>
      <c r="X32" s="220" t="n">
        <v>94632.5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1016</v>
      </c>
      <c r="C10" s="221" t="n">
        <v>11</v>
      </c>
      <c r="D10" s="221" t="n">
        <v>0</v>
      </c>
      <c r="E10" s="221" t="n">
        <v>30</v>
      </c>
      <c r="F10" s="221" t="n">
        <v>2</v>
      </c>
      <c r="G10" s="221" t="n">
        <v>1</v>
      </c>
      <c r="H10" s="221" t="n">
        <v>27</v>
      </c>
      <c r="I10" s="221" t="n">
        <v>219</v>
      </c>
      <c r="J10" s="221" t="n">
        <v>20</v>
      </c>
      <c r="K10" s="221" t="n">
        <v>392</v>
      </c>
      <c r="L10" s="221" t="n">
        <v>11</v>
      </c>
      <c r="M10" s="221" t="n">
        <v>2</v>
      </c>
      <c r="N10" s="221" t="n">
        <v>22</v>
      </c>
      <c r="O10" s="221" t="n">
        <v>32</v>
      </c>
      <c r="P10" s="221" t="n">
        <v>25</v>
      </c>
      <c r="Q10" s="221" t="n">
        <v>0</v>
      </c>
      <c r="R10" s="221" t="n">
        <v>40</v>
      </c>
      <c r="S10" s="221" t="n">
        <v>8</v>
      </c>
      <c r="T10" s="221" t="n">
        <v>101</v>
      </c>
      <c r="U10" s="221" t="n">
        <v>72</v>
      </c>
      <c r="V10" s="221" t="n">
        <v>0</v>
      </c>
      <c r="W10" s="221" t="n">
        <v>0</v>
      </c>
      <c r="X10" s="221" t="n">
        <v>1</v>
      </c>
    </row>
    <row r="11">
      <c r="A11" s="4" t="s">
        <v>12</v>
      </c>
      <c r="B11" s="221" t="n">
        <v>39874</v>
      </c>
      <c r="C11" s="221" t="n">
        <v>952</v>
      </c>
      <c r="D11" s="221" t="n">
        <v>2</v>
      </c>
      <c r="E11" s="221" t="n">
        <v>5065</v>
      </c>
      <c r="F11" s="221" t="n">
        <v>6</v>
      </c>
      <c r="G11" s="221" t="n">
        <v>27</v>
      </c>
      <c r="H11" s="221" t="n">
        <v>7898</v>
      </c>
      <c r="I11" s="221" t="n">
        <v>8177</v>
      </c>
      <c r="J11" s="221" t="n">
        <v>1408</v>
      </c>
      <c r="K11" s="221" t="n">
        <v>3857</v>
      </c>
      <c r="L11" s="221" t="n">
        <v>910</v>
      </c>
      <c r="M11" s="221" t="n">
        <v>646</v>
      </c>
      <c r="N11" s="221" t="n">
        <v>209</v>
      </c>
      <c r="O11" s="221" t="n">
        <v>3932</v>
      </c>
      <c r="P11" s="221" t="n">
        <v>1630</v>
      </c>
      <c r="Q11" s="221" t="n">
        <v>14</v>
      </c>
      <c r="R11" s="221" t="n">
        <v>772</v>
      </c>
      <c r="S11" s="221" t="n">
        <v>212</v>
      </c>
      <c r="T11" s="221" t="n">
        <v>972</v>
      </c>
      <c r="U11" s="221" t="n">
        <v>3118</v>
      </c>
      <c r="V11" s="221" t="n">
        <v>2</v>
      </c>
      <c r="W11" s="221" t="n">
        <v>1</v>
      </c>
      <c r="X11" s="221" t="n">
        <v>64</v>
      </c>
    </row>
    <row r="12">
      <c r="A12" s="4" t="s">
        <v>13</v>
      </c>
      <c r="B12" s="221" t="n">
        <v>4851</v>
      </c>
      <c r="C12" s="221" t="n">
        <v>65</v>
      </c>
      <c r="D12" s="221" t="n">
        <v>1</v>
      </c>
      <c r="E12" s="221" t="n">
        <v>540</v>
      </c>
      <c r="F12" s="221" t="n">
        <v>8</v>
      </c>
      <c r="G12" s="221" t="n">
        <v>11</v>
      </c>
      <c r="H12" s="221" t="n">
        <v>265</v>
      </c>
      <c r="I12" s="221" t="n">
        <v>1176</v>
      </c>
      <c r="J12" s="221" t="n">
        <v>187</v>
      </c>
      <c r="K12" s="221" t="n">
        <v>992</v>
      </c>
      <c r="L12" s="221" t="n">
        <v>122</v>
      </c>
      <c r="M12" s="221" t="n">
        <v>17</v>
      </c>
      <c r="N12" s="221" t="n">
        <v>120</v>
      </c>
      <c r="O12" s="221" t="n">
        <v>505</v>
      </c>
      <c r="P12" s="221" t="n">
        <v>324</v>
      </c>
      <c r="Q12" s="221" t="n">
        <v>1</v>
      </c>
      <c r="R12" s="221" t="n">
        <v>111</v>
      </c>
      <c r="S12" s="221" t="n">
        <v>78</v>
      </c>
      <c r="T12" s="221" t="n">
        <v>137</v>
      </c>
      <c r="U12" s="221" t="n">
        <v>188</v>
      </c>
      <c r="V12" s="221" t="n">
        <v>0</v>
      </c>
      <c r="W12" s="221" t="n">
        <v>0</v>
      </c>
      <c r="X12" s="221" t="n">
        <v>3</v>
      </c>
    </row>
    <row r="13">
      <c r="A13" s="4" t="s">
        <v>14</v>
      </c>
      <c r="B13" s="221" t="n">
        <v>17505</v>
      </c>
      <c r="C13" s="221" t="n">
        <v>259</v>
      </c>
      <c r="D13" s="221" t="n">
        <v>17</v>
      </c>
      <c r="E13" s="221" t="n">
        <v>2083</v>
      </c>
      <c r="F13" s="221" t="n">
        <v>4</v>
      </c>
      <c r="G13" s="221" t="n">
        <v>50</v>
      </c>
      <c r="H13" s="221" t="n">
        <v>1381</v>
      </c>
      <c r="I13" s="221" t="n">
        <v>4638</v>
      </c>
      <c r="J13" s="221" t="n">
        <v>712</v>
      </c>
      <c r="K13" s="221" t="n">
        <v>3296</v>
      </c>
      <c r="L13" s="221" t="n">
        <v>466</v>
      </c>
      <c r="M13" s="221" t="n">
        <v>69</v>
      </c>
      <c r="N13" s="221" t="n">
        <v>305</v>
      </c>
      <c r="O13" s="221" t="n">
        <v>1642</v>
      </c>
      <c r="P13" s="221" t="n">
        <v>978</v>
      </c>
      <c r="Q13" s="221" t="n">
        <v>8</v>
      </c>
      <c r="R13" s="221" t="n">
        <v>190</v>
      </c>
      <c r="S13" s="221" t="n">
        <v>362</v>
      </c>
      <c r="T13" s="221" t="n">
        <v>385</v>
      </c>
      <c r="U13" s="221" t="n">
        <v>648</v>
      </c>
      <c r="V13" s="221" t="n">
        <v>0</v>
      </c>
      <c r="W13" s="221" t="n">
        <v>1</v>
      </c>
      <c r="X13" s="221" t="n">
        <v>11</v>
      </c>
    </row>
    <row r="14">
      <c r="A14" s="4" t="s">
        <v>15</v>
      </c>
      <c r="B14" s="221" t="n">
        <v>8133</v>
      </c>
      <c r="C14" s="221" t="n">
        <v>191</v>
      </c>
      <c r="D14" s="221" t="n">
        <v>2</v>
      </c>
      <c r="E14" s="221" t="n">
        <v>783</v>
      </c>
      <c r="F14" s="221" t="n">
        <v>1</v>
      </c>
      <c r="G14" s="221" t="n">
        <v>2</v>
      </c>
      <c r="H14" s="221" t="n">
        <v>2194</v>
      </c>
      <c r="I14" s="221" t="n">
        <v>1033</v>
      </c>
      <c r="J14" s="221" t="n">
        <v>316</v>
      </c>
      <c r="K14" s="221" t="n">
        <v>272</v>
      </c>
      <c r="L14" s="221" t="n">
        <v>204</v>
      </c>
      <c r="M14" s="221" t="n">
        <v>86</v>
      </c>
      <c r="N14" s="221" t="n">
        <v>42</v>
      </c>
      <c r="O14" s="221" t="n">
        <v>759</v>
      </c>
      <c r="P14" s="221" t="n">
        <v>455</v>
      </c>
      <c r="Q14" s="221" t="n">
        <v>2</v>
      </c>
      <c r="R14" s="221" t="n">
        <v>189</v>
      </c>
      <c r="S14" s="221" t="n">
        <v>17</v>
      </c>
      <c r="T14" s="221" t="n">
        <v>460</v>
      </c>
      <c r="U14" s="221" t="n">
        <v>1097</v>
      </c>
      <c r="V14" s="221" t="n">
        <v>1</v>
      </c>
      <c r="W14" s="221" t="n">
        <v>0</v>
      </c>
      <c r="X14" s="221" t="n">
        <v>27</v>
      </c>
    </row>
    <row r="15">
      <c r="A15" s="4" t="s">
        <v>16</v>
      </c>
      <c r="B15" s="221" t="n">
        <v>885</v>
      </c>
      <c r="C15" s="221" t="n">
        <v>4</v>
      </c>
      <c r="D15" s="221" t="n">
        <v>0</v>
      </c>
      <c r="E15" s="221" t="n">
        <v>33</v>
      </c>
      <c r="F15" s="221" t="n">
        <v>1</v>
      </c>
      <c r="G15" s="221" t="n">
        <v>0</v>
      </c>
      <c r="H15" s="221" t="n">
        <v>30</v>
      </c>
      <c r="I15" s="221" t="n">
        <v>86</v>
      </c>
      <c r="J15" s="221" t="n">
        <v>19</v>
      </c>
      <c r="K15" s="221" t="n">
        <v>37</v>
      </c>
      <c r="L15" s="221" t="n">
        <v>21</v>
      </c>
      <c r="M15" s="221" t="n">
        <v>2</v>
      </c>
      <c r="N15" s="221" t="n">
        <v>15</v>
      </c>
      <c r="O15" s="221" t="n">
        <v>56</v>
      </c>
      <c r="P15" s="221" t="n">
        <v>52</v>
      </c>
      <c r="Q15" s="221" t="n">
        <v>0</v>
      </c>
      <c r="R15" s="221" t="n">
        <v>12</v>
      </c>
      <c r="S15" s="221" t="n">
        <v>1</v>
      </c>
      <c r="T15" s="221" t="n">
        <v>21</v>
      </c>
      <c r="U15" s="221" t="n">
        <v>21</v>
      </c>
      <c r="V15" s="221" t="n">
        <v>0</v>
      </c>
      <c r="W15" s="221" t="n">
        <v>0</v>
      </c>
      <c r="X15" s="221" t="n">
        <v>474</v>
      </c>
    </row>
    <row r="16">
      <c r="A16" s="49" t="s">
        <v>256</v>
      </c>
      <c r="B16" s="223" t="n">
        <v>72264</v>
      </c>
      <c r="C16" s="223" t="n">
        <v>1482</v>
      </c>
      <c r="D16" s="223" t="n">
        <v>22</v>
      </c>
      <c r="E16" s="223" t="n">
        <v>8534</v>
      </c>
      <c r="F16" s="223" t="n">
        <v>22</v>
      </c>
      <c r="G16" s="223" t="n">
        <v>91</v>
      </c>
      <c r="H16" s="223" t="n">
        <v>11795</v>
      </c>
      <c r="I16" s="223" t="n">
        <v>15329</v>
      </c>
      <c r="J16" s="223" t="n">
        <v>2662</v>
      </c>
      <c r="K16" s="223" t="n">
        <v>8846</v>
      </c>
      <c r="L16" s="223" t="n">
        <v>1734</v>
      </c>
      <c r="M16" s="223" t="n">
        <v>822</v>
      </c>
      <c r="N16" s="223" t="n">
        <v>713</v>
      </c>
      <c r="O16" s="223" t="n">
        <v>6926</v>
      </c>
      <c r="P16" s="223" t="n">
        <v>3464</v>
      </c>
      <c r="Q16" s="223" t="n">
        <v>25</v>
      </c>
      <c r="R16" s="223" t="n">
        <v>1314</v>
      </c>
      <c r="S16" s="223" t="n">
        <v>678</v>
      </c>
      <c r="T16" s="223" t="n">
        <v>2076</v>
      </c>
      <c r="U16" s="223" t="n">
        <v>5144</v>
      </c>
      <c r="V16" s="223" t="n">
        <v>3</v>
      </c>
      <c r="W16" s="223" t="n">
        <v>2</v>
      </c>
      <c r="X16" s="223" t="n">
        <v>580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3703</v>
      </c>
      <c r="C18" s="221" t="n">
        <v>50</v>
      </c>
      <c r="D18" s="221" t="n">
        <v>0</v>
      </c>
      <c r="E18" s="221" t="n">
        <v>83</v>
      </c>
      <c r="F18" s="221" t="n">
        <v>17</v>
      </c>
      <c r="G18" s="221" t="n">
        <v>2</v>
      </c>
      <c r="H18" s="221" t="n">
        <v>77</v>
      </c>
      <c r="I18" s="221" t="n">
        <v>855</v>
      </c>
      <c r="J18" s="221" t="n">
        <v>54</v>
      </c>
      <c r="K18" s="221" t="n">
        <v>1531</v>
      </c>
      <c r="L18" s="221" t="n">
        <v>29</v>
      </c>
      <c r="M18" s="221" t="n">
        <v>3</v>
      </c>
      <c r="N18" s="221" t="n">
        <v>99</v>
      </c>
      <c r="O18" s="221" t="n">
        <v>135</v>
      </c>
      <c r="P18" s="221" t="n">
        <v>100</v>
      </c>
      <c r="Q18" s="221" t="n">
        <v>0</v>
      </c>
      <c r="R18" s="221" t="n">
        <v>182</v>
      </c>
      <c r="S18" s="221" t="n">
        <v>19</v>
      </c>
      <c r="T18" s="221" t="n">
        <v>297</v>
      </c>
      <c r="U18" s="221" t="n">
        <v>169</v>
      </c>
      <c r="V18" s="221" t="n">
        <v>0</v>
      </c>
      <c r="W18" s="221" t="n">
        <v>0</v>
      </c>
      <c r="X18" s="221" t="n">
        <v>1</v>
      </c>
    </row>
    <row r="19">
      <c r="A19" s="4" t="s">
        <v>12</v>
      </c>
      <c r="B19" s="221" t="n">
        <v>39773</v>
      </c>
      <c r="C19" s="221" t="n">
        <v>951</v>
      </c>
      <c r="D19" s="221" t="n">
        <v>2</v>
      </c>
      <c r="E19" s="221" t="n">
        <v>5061</v>
      </c>
      <c r="F19" s="221" t="n">
        <v>6</v>
      </c>
      <c r="G19" s="221" t="n">
        <v>27</v>
      </c>
      <c r="H19" s="221" t="n">
        <v>7884</v>
      </c>
      <c r="I19" s="221" t="n">
        <v>8152</v>
      </c>
      <c r="J19" s="221" t="n">
        <v>1401</v>
      </c>
      <c r="K19" s="221" t="n">
        <v>3849</v>
      </c>
      <c r="L19" s="221" t="n">
        <v>907</v>
      </c>
      <c r="M19" s="221" t="n">
        <v>641</v>
      </c>
      <c r="N19" s="221" t="n">
        <v>207</v>
      </c>
      <c r="O19" s="221" t="n">
        <v>3920</v>
      </c>
      <c r="P19" s="221" t="n">
        <v>1628</v>
      </c>
      <c r="Q19" s="221" t="n">
        <v>14</v>
      </c>
      <c r="R19" s="221" t="n">
        <v>770</v>
      </c>
      <c r="S19" s="221" t="n">
        <v>211</v>
      </c>
      <c r="T19" s="221" t="n">
        <v>969</v>
      </c>
      <c r="U19" s="221" t="n">
        <v>3106</v>
      </c>
      <c r="V19" s="221" t="n">
        <v>2</v>
      </c>
      <c r="W19" s="221" t="n">
        <v>1</v>
      </c>
      <c r="X19" s="221" t="n">
        <v>64</v>
      </c>
    </row>
    <row r="20">
      <c r="A20" s="4" t="s">
        <v>13</v>
      </c>
      <c r="B20" s="221" t="n">
        <v>44314</v>
      </c>
      <c r="C20" s="221" t="n">
        <v>399</v>
      </c>
      <c r="D20" s="221" t="n">
        <v>2</v>
      </c>
      <c r="E20" s="221" t="n">
        <v>19114</v>
      </c>
      <c r="F20" s="221" t="n">
        <v>134</v>
      </c>
      <c r="G20" s="221" t="n">
        <v>107</v>
      </c>
      <c r="H20" s="221" t="n">
        <v>864</v>
      </c>
      <c r="I20" s="221" t="n">
        <v>8448</v>
      </c>
      <c r="J20" s="221" t="n">
        <v>3325</v>
      </c>
      <c r="K20" s="221" t="n">
        <v>5196</v>
      </c>
      <c r="L20" s="221" t="n">
        <v>584</v>
      </c>
      <c r="M20" s="221" t="n">
        <v>54</v>
      </c>
      <c r="N20" s="221" t="n">
        <v>653</v>
      </c>
      <c r="O20" s="221" t="n">
        <v>1757</v>
      </c>
      <c r="P20" s="221" t="n">
        <v>1844</v>
      </c>
      <c r="Q20" s="221" t="n">
        <v>3</v>
      </c>
      <c r="R20" s="221" t="n">
        <v>465</v>
      </c>
      <c r="S20" s="221" t="n">
        <v>266</v>
      </c>
      <c r="T20" s="221" t="n">
        <v>547</v>
      </c>
      <c r="U20" s="221" t="n">
        <v>546</v>
      </c>
      <c r="V20" s="221" t="n">
        <v>0</v>
      </c>
      <c r="W20" s="221" t="n">
        <v>0</v>
      </c>
      <c r="X20" s="221" t="n">
        <v>6</v>
      </c>
    </row>
    <row r="21">
      <c r="A21" s="4" t="s">
        <v>14</v>
      </c>
      <c r="B21" s="221" t="n">
        <v>155782</v>
      </c>
      <c r="C21" s="221" t="n">
        <v>2311</v>
      </c>
      <c r="D21" s="221" t="n">
        <v>2309</v>
      </c>
      <c r="E21" s="221" t="n">
        <v>48087</v>
      </c>
      <c r="F21" s="221" t="n">
        <v>16</v>
      </c>
      <c r="G21" s="221" t="n">
        <v>410</v>
      </c>
      <c r="H21" s="221" t="n">
        <v>12087</v>
      </c>
      <c r="I21" s="221" t="n">
        <v>32371</v>
      </c>
      <c r="J21" s="221" t="n">
        <v>8654</v>
      </c>
      <c r="K21" s="221" t="n">
        <v>19318</v>
      </c>
      <c r="L21" s="221" t="n">
        <v>3053</v>
      </c>
      <c r="M21" s="221" t="n">
        <v>175</v>
      </c>
      <c r="N21" s="221" t="n">
        <v>1884</v>
      </c>
      <c r="O21" s="221" t="n">
        <v>6858</v>
      </c>
      <c r="P21" s="221" t="n">
        <v>6134</v>
      </c>
      <c r="Q21" s="221" t="n">
        <v>35</v>
      </c>
      <c r="R21" s="221" t="n">
        <v>663</v>
      </c>
      <c r="S21" s="221" t="n">
        <v>4358</v>
      </c>
      <c r="T21" s="221" t="n">
        <v>4530</v>
      </c>
      <c r="U21" s="221" t="n">
        <v>2484</v>
      </c>
      <c r="V21" s="221" t="n">
        <v>0</v>
      </c>
      <c r="W21" s="221" t="n">
        <v>1</v>
      </c>
      <c r="X21" s="221" t="n">
        <v>44</v>
      </c>
    </row>
    <row r="22">
      <c r="A22" s="4" t="s">
        <v>15</v>
      </c>
      <c r="B22" s="221" t="n">
        <v>8116</v>
      </c>
      <c r="C22" s="221" t="n">
        <v>191</v>
      </c>
      <c r="D22" s="221" t="n">
        <v>2</v>
      </c>
      <c r="E22" s="221" t="n">
        <v>782</v>
      </c>
      <c r="F22" s="221" t="n">
        <v>1</v>
      </c>
      <c r="G22" s="221" t="n">
        <v>2</v>
      </c>
      <c r="H22" s="221" t="n">
        <v>2188</v>
      </c>
      <c r="I22" s="221" t="n">
        <v>1032</v>
      </c>
      <c r="J22" s="221" t="n">
        <v>316</v>
      </c>
      <c r="K22" s="221" t="n">
        <v>271</v>
      </c>
      <c r="L22" s="221" t="n">
        <v>203</v>
      </c>
      <c r="M22" s="221" t="n">
        <v>85</v>
      </c>
      <c r="N22" s="221" t="n">
        <v>42</v>
      </c>
      <c r="O22" s="221" t="n">
        <v>757</v>
      </c>
      <c r="P22" s="221" t="n">
        <v>454</v>
      </c>
      <c r="Q22" s="221" t="n">
        <v>2</v>
      </c>
      <c r="R22" s="221" t="n">
        <v>189</v>
      </c>
      <c r="S22" s="221" t="n">
        <v>17</v>
      </c>
      <c r="T22" s="221" t="n">
        <v>459</v>
      </c>
      <c r="U22" s="221" t="n">
        <v>1095</v>
      </c>
      <c r="V22" s="221" t="n">
        <v>1</v>
      </c>
      <c r="W22" s="221" t="n">
        <v>0</v>
      </c>
      <c r="X22" s="221" t="n">
        <v>27</v>
      </c>
    </row>
    <row r="23">
      <c r="A23" s="4" t="s">
        <v>16</v>
      </c>
      <c r="B23" s="221" t="n">
        <v>884</v>
      </c>
      <c r="C23" s="221" t="n">
        <v>4</v>
      </c>
      <c r="D23" s="221" t="n">
        <v>0</v>
      </c>
      <c r="E23" s="221" t="n">
        <v>33</v>
      </c>
      <c r="F23" s="221" t="n">
        <v>1</v>
      </c>
      <c r="G23" s="221" t="n">
        <v>0</v>
      </c>
      <c r="H23" s="221" t="n">
        <v>30</v>
      </c>
      <c r="I23" s="221" t="n">
        <v>86</v>
      </c>
      <c r="J23" s="221" t="n">
        <v>19</v>
      </c>
      <c r="K23" s="221" t="n">
        <v>37</v>
      </c>
      <c r="L23" s="221" t="n">
        <v>21</v>
      </c>
      <c r="M23" s="221" t="n">
        <v>2</v>
      </c>
      <c r="N23" s="221" t="n">
        <v>15</v>
      </c>
      <c r="O23" s="221" t="n">
        <v>56</v>
      </c>
      <c r="P23" s="221" t="n">
        <v>52</v>
      </c>
      <c r="Q23" s="221" t="n">
        <v>0</v>
      </c>
      <c r="R23" s="221" t="n">
        <v>12</v>
      </c>
      <c r="S23" s="221" t="n">
        <v>1</v>
      </c>
      <c r="T23" s="221" t="n">
        <v>21</v>
      </c>
      <c r="U23" s="221" t="n">
        <v>21</v>
      </c>
      <c r="V23" s="221" t="n">
        <v>0</v>
      </c>
      <c r="W23" s="221" t="n">
        <v>0</v>
      </c>
      <c r="X23" s="221" t="n">
        <v>473</v>
      </c>
    </row>
    <row r="24">
      <c r="A24" s="49" t="s">
        <v>256</v>
      </c>
      <c r="B24" s="223" t="n">
        <v>252572</v>
      </c>
      <c r="C24" s="223" t="n">
        <v>3906</v>
      </c>
      <c r="D24" s="223" t="n">
        <v>2315</v>
      </c>
      <c r="E24" s="223" t="n">
        <v>73160</v>
      </c>
      <c r="F24" s="223" t="n">
        <v>175</v>
      </c>
      <c r="G24" s="223" t="n">
        <v>548</v>
      </c>
      <c r="H24" s="223" t="n">
        <v>23130</v>
      </c>
      <c r="I24" s="223" t="n">
        <v>50944</v>
      </c>
      <c r="J24" s="223" t="n">
        <v>13769</v>
      </c>
      <c r="K24" s="223" t="n">
        <v>30202</v>
      </c>
      <c r="L24" s="223" t="n">
        <v>4797</v>
      </c>
      <c r="M24" s="223" t="n">
        <v>960</v>
      </c>
      <c r="N24" s="223" t="n">
        <v>2900</v>
      </c>
      <c r="O24" s="223" t="n">
        <v>13483</v>
      </c>
      <c r="P24" s="223" t="n">
        <v>10212</v>
      </c>
      <c r="Q24" s="223" t="n">
        <v>54</v>
      </c>
      <c r="R24" s="223" t="n">
        <v>2281</v>
      </c>
      <c r="S24" s="223" t="n">
        <v>4872</v>
      </c>
      <c r="T24" s="223" t="n">
        <v>6823</v>
      </c>
      <c r="U24" s="223" t="n">
        <v>7421</v>
      </c>
      <c r="V24" s="223" t="n">
        <v>3</v>
      </c>
      <c r="W24" s="223" t="n">
        <v>2</v>
      </c>
      <c r="X24" s="223" t="n">
        <v>615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1338916.4</v>
      </c>
      <c r="C26" s="222" t="n">
        <v>25301.42</v>
      </c>
      <c r="D26" s="222" t="n">
        <v>0</v>
      </c>
      <c r="E26" s="222" t="n">
        <v>26937.31</v>
      </c>
      <c r="F26" s="222" t="n">
        <v>7472.91</v>
      </c>
      <c r="G26" s="222" t="n">
        <v>288.42</v>
      </c>
      <c r="H26" s="222" t="n">
        <v>23112.07</v>
      </c>
      <c r="I26" s="222" t="n">
        <v>235672.55</v>
      </c>
      <c r="J26" s="222" t="n">
        <v>18730.74</v>
      </c>
      <c r="K26" s="222" t="n">
        <v>564067.95</v>
      </c>
      <c r="L26" s="222" t="n">
        <v>18443.54</v>
      </c>
      <c r="M26" s="222" t="n">
        <v>1357.47</v>
      </c>
      <c r="N26" s="222" t="n">
        <v>46793.8</v>
      </c>
      <c r="O26" s="222" t="n">
        <v>50758.78</v>
      </c>
      <c r="P26" s="222" t="n">
        <v>54919.32</v>
      </c>
      <c r="Q26" s="222" t="n">
        <v>0</v>
      </c>
      <c r="R26" s="222" t="n">
        <v>66492.61</v>
      </c>
      <c r="S26" s="222" t="n">
        <v>8508.51</v>
      </c>
      <c r="T26" s="222" t="n">
        <v>135814.41</v>
      </c>
      <c r="U26" s="222" t="n">
        <v>53950.56</v>
      </c>
      <c r="V26" s="222" t="n">
        <v>0</v>
      </c>
      <c r="W26" s="222" t="n">
        <v>0</v>
      </c>
      <c r="X26" s="222" t="n">
        <v>294.03</v>
      </c>
    </row>
    <row r="27">
      <c r="A27" s="4" t="s">
        <v>12</v>
      </c>
      <c r="B27" s="222" t="n">
        <v>24850877.48</v>
      </c>
      <c r="C27" s="222" t="n">
        <v>637878.23</v>
      </c>
      <c r="D27" s="222" t="n">
        <v>1260</v>
      </c>
      <c r="E27" s="222" t="n">
        <v>3210592.7</v>
      </c>
      <c r="F27" s="222" t="n">
        <v>4320</v>
      </c>
      <c r="G27" s="222" t="n">
        <v>17370</v>
      </c>
      <c r="H27" s="222" t="n">
        <v>5598813.71</v>
      </c>
      <c r="I27" s="222" t="n">
        <v>4630935.24</v>
      </c>
      <c r="J27" s="222" t="n">
        <v>890187.97</v>
      </c>
      <c r="K27" s="222" t="n">
        <v>2237269.67</v>
      </c>
      <c r="L27" s="222" t="n">
        <v>588537</v>
      </c>
      <c r="M27" s="222" t="n">
        <v>369375.19</v>
      </c>
      <c r="N27" s="222" t="n">
        <v>134181.71</v>
      </c>
      <c r="O27" s="222" t="n">
        <v>2462181.56</v>
      </c>
      <c r="P27" s="222" t="n">
        <v>1112161.68</v>
      </c>
      <c r="Q27" s="222" t="n">
        <v>8966.79</v>
      </c>
      <c r="R27" s="222" t="n">
        <v>453913.67</v>
      </c>
      <c r="S27" s="222" t="n">
        <v>99524.06</v>
      </c>
      <c r="T27" s="222" t="n">
        <v>668111.43</v>
      </c>
      <c r="U27" s="222" t="n">
        <v>1680381.61</v>
      </c>
      <c r="V27" s="222" t="n">
        <v>1260</v>
      </c>
      <c r="W27" s="222" t="n">
        <v>810</v>
      </c>
      <c r="X27" s="222" t="n">
        <v>42845.26</v>
      </c>
    </row>
    <row r="28">
      <c r="A28" s="4" t="s">
        <v>13</v>
      </c>
      <c r="B28" s="222" t="n">
        <v>14906964.14</v>
      </c>
      <c r="C28" s="222" t="n">
        <v>309476.36</v>
      </c>
      <c r="D28" s="222" t="n">
        <v>1295.34</v>
      </c>
      <c r="E28" s="222" t="n">
        <v>4347799.43</v>
      </c>
      <c r="F28" s="222" t="n">
        <v>38086.61</v>
      </c>
      <c r="G28" s="222" t="n">
        <v>21903.12</v>
      </c>
      <c r="H28" s="222" t="n">
        <v>522560.03</v>
      </c>
      <c r="I28" s="222" t="n">
        <v>3037835.25</v>
      </c>
      <c r="J28" s="222" t="n">
        <v>634799.5</v>
      </c>
      <c r="K28" s="222" t="n">
        <v>2521145.86</v>
      </c>
      <c r="L28" s="222" t="n">
        <v>386102.87</v>
      </c>
      <c r="M28" s="222" t="n">
        <v>28296.15</v>
      </c>
      <c r="N28" s="222" t="n">
        <v>315537.25</v>
      </c>
      <c r="O28" s="222" t="n">
        <v>959543.17</v>
      </c>
      <c r="P28" s="222" t="n">
        <v>989560.19</v>
      </c>
      <c r="Q28" s="222" t="n">
        <v>709.52</v>
      </c>
      <c r="R28" s="222" t="n">
        <v>188910.76</v>
      </c>
      <c r="S28" s="222" t="n">
        <v>120616.35</v>
      </c>
      <c r="T28" s="222" t="n">
        <v>262957.76</v>
      </c>
      <c r="U28" s="222" t="n">
        <v>217782.51</v>
      </c>
      <c r="V28" s="222" t="n">
        <v>0</v>
      </c>
      <c r="W28" s="222" t="n">
        <v>0</v>
      </c>
      <c r="X28" s="222" t="n">
        <v>2046.11</v>
      </c>
    </row>
    <row r="29">
      <c r="A29" s="4" t="s">
        <v>14</v>
      </c>
      <c r="B29" s="222" t="n">
        <v>63076778.56</v>
      </c>
      <c r="C29" s="222" t="n">
        <v>1002342.67</v>
      </c>
      <c r="D29" s="222" t="n">
        <v>642672.96</v>
      </c>
      <c r="E29" s="222" t="n">
        <v>17993014.81</v>
      </c>
      <c r="F29" s="222" t="n">
        <v>7372.99</v>
      </c>
      <c r="G29" s="222" t="n">
        <v>138354.54</v>
      </c>
      <c r="H29" s="222" t="n">
        <v>5441661.05</v>
      </c>
      <c r="I29" s="222" t="n">
        <v>12013241.31</v>
      </c>
      <c r="J29" s="222" t="n">
        <v>3630616.35</v>
      </c>
      <c r="K29" s="222" t="n">
        <v>9342986.38</v>
      </c>
      <c r="L29" s="222" t="n">
        <v>1278208.28</v>
      </c>
      <c r="M29" s="222" t="n">
        <v>75995.24</v>
      </c>
      <c r="N29" s="222" t="n">
        <v>877931.5</v>
      </c>
      <c r="O29" s="222" t="n">
        <v>3058389.07</v>
      </c>
      <c r="P29" s="222" t="n">
        <v>3123672.3</v>
      </c>
      <c r="Q29" s="222" t="n">
        <v>11565.38</v>
      </c>
      <c r="R29" s="222" t="n">
        <v>263373.18</v>
      </c>
      <c r="S29" s="222" t="n">
        <v>1555881.72</v>
      </c>
      <c r="T29" s="222" t="n">
        <v>1631600.08</v>
      </c>
      <c r="U29" s="222" t="n">
        <v>974143.34</v>
      </c>
      <c r="V29" s="222" t="n">
        <v>0</v>
      </c>
      <c r="W29" s="222" t="n">
        <v>324.48</v>
      </c>
      <c r="X29" s="222" t="n">
        <v>13430.93</v>
      </c>
    </row>
    <row r="30">
      <c r="A30" s="4" t="s">
        <v>15</v>
      </c>
      <c r="B30" s="222" t="n">
        <v>2454736.36</v>
      </c>
      <c r="C30" s="222" t="n">
        <v>59401.11</v>
      </c>
      <c r="D30" s="222" t="n">
        <v>630</v>
      </c>
      <c r="E30" s="222" t="n">
        <v>239014.5</v>
      </c>
      <c r="F30" s="222" t="n">
        <v>315</v>
      </c>
      <c r="G30" s="222" t="n">
        <v>630</v>
      </c>
      <c r="H30" s="222" t="n">
        <v>680568.1</v>
      </c>
      <c r="I30" s="222" t="n">
        <v>310526.3</v>
      </c>
      <c r="J30" s="222" t="n">
        <v>94502.14</v>
      </c>
      <c r="K30" s="222" t="n">
        <v>81041.27</v>
      </c>
      <c r="L30" s="222" t="n">
        <v>63003.13</v>
      </c>
      <c r="M30" s="222" t="n">
        <v>25980.59</v>
      </c>
      <c r="N30" s="222" t="n">
        <v>13130</v>
      </c>
      <c r="O30" s="222" t="n">
        <v>230562.89</v>
      </c>
      <c r="P30" s="222" t="n">
        <v>138896.43</v>
      </c>
      <c r="Q30" s="222" t="n">
        <v>630</v>
      </c>
      <c r="R30" s="222" t="n">
        <v>56767.84</v>
      </c>
      <c r="S30" s="222" t="n">
        <v>4908.4</v>
      </c>
      <c r="T30" s="222" t="n">
        <v>137006.95</v>
      </c>
      <c r="U30" s="222" t="n">
        <v>309250.15</v>
      </c>
      <c r="V30" s="222" t="n">
        <v>315</v>
      </c>
      <c r="W30" s="222" t="n">
        <v>0</v>
      </c>
      <c r="X30" s="222" t="n">
        <v>7656.56</v>
      </c>
    </row>
    <row r="31">
      <c r="A31" s="4" t="s">
        <v>16</v>
      </c>
      <c r="B31" s="222" t="n">
        <v>269580.38</v>
      </c>
      <c r="C31" s="222" t="n">
        <v>1260</v>
      </c>
      <c r="D31" s="222" t="n">
        <v>0</v>
      </c>
      <c r="E31" s="222" t="n">
        <v>9902.91</v>
      </c>
      <c r="F31" s="222" t="n">
        <v>315</v>
      </c>
      <c r="G31" s="222" t="n">
        <v>0</v>
      </c>
      <c r="H31" s="222" t="n">
        <v>9347.46</v>
      </c>
      <c r="I31" s="222" t="n">
        <v>26067.97</v>
      </c>
      <c r="J31" s="222" t="n">
        <v>5985</v>
      </c>
      <c r="K31" s="222" t="n">
        <v>11346.78</v>
      </c>
      <c r="L31" s="222" t="n">
        <v>6540.18</v>
      </c>
      <c r="M31" s="222" t="n">
        <v>499.9</v>
      </c>
      <c r="N31" s="222" t="n">
        <v>4578.3</v>
      </c>
      <c r="O31" s="222" t="n">
        <v>17500.57</v>
      </c>
      <c r="P31" s="222" t="n">
        <v>15703.24</v>
      </c>
      <c r="Q31" s="222" t="n">
        <v>0</v>
      </c>
      <c r="R31" s="222" t="n">
        <v>3693.4</v>
      </c>
      <c r="S31" s="222" t="n">
        <v>315</v>
      </c>
      <c r="T31" s="222" t="n">
        <v>6270.98</v>
      </c>
      <c r="U31" s="222" t="n">
        <v>5998.86</v>
      </c>
      <c r="V31" s="222" t="n">
        <v>0</v>
      </c>
      <c r="W31" s="222" t="n">
        <v>0</v>
      </c>
      <c r="X31" s="222" t="n">
        <v>144254.83</v>
      </c>
    </row>
    <row r="32">
      <c r="A32" s="49" t="s">
        <v>256</v>
      </c>
      <c r="B32" s="224" t="n">
        <v>106897853.32</v>
      </c>
      <c r="C32" s="224" t="n">
        <v>2035659.79</v>
      </c>
      <c r="D32" s="224" t="n">
        <v>645858.3</v>
      </c>
      <c r="E32" s="224" t="n">
        <v>25827261.66</v>
      </c>
      <c r="F32" s="224" t="n">
        <v>57882.51</v>
      </c>
      <c r="G32" s="224" t="n">
        <v>178546.08</v>
      </c>
      <c r="H32" s="224" t="n">
        <v>12276062.42</v>
      </c>
      <c r="I32" s="224" t="n">
        <v>20254278.62</v>
      </c>
      <c r="J32" s="224" t="n">
        <v>5274821.7</v>
      </c>
      <c r="K32" s="224" t="n">
        <v>14757857.91</v>
      </c>
      <c r="L32" s="224" t="n">
        <v>2340835</v>
      </c>
      <c r="M32" s="224" t="n">
        <v>501504.54</v>
      </c>
      <c r="N32" s="224" t="n">
        <v>1392152.56</v>
      </c>
      <c r="O32" s="224" t="n">
        <v>6778936.04</v>
      </c>
      <c r="P32" s="224" t="n">
        <v>5434913.16</v>
      </c>
      <c r="Q32" s="224" t="n">
        <v>21871.69</v>
      </c>
      <c r="R32" s="224" t="n">
        <v>1033151.46</v>
      </c>
      <c r="S32" s="224" t="n">
        <v>1789754.04</v>
      </c>
      <c r="T32" s="224" t="n">
        <v>2841761.61</v>
      </c>
      <c r="U32" s="224" t="n">
        <v>3241507.03</v>
      </c>
      <c r="V32" s="224" t="n">
        <v>1575</v>
      </c>
      <c r="W32" s="224" t="n">
        <v>1134.48</v>
      </c>
      <c r="X32" s="224" t="n">
        <v>210527.72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64</v>
      </c>
    </row>
    <row r="6">
      <c r="A6" s="46" t="s">
        <v>65</v>
      </c>
      <c r="B6" s="46" t="s">
        <v>66</v>
      </c>
      <c r="C6" s="46" t="s">
        <v>67</v>
      </c>
      <c r="D6" s="46" t="s">
        <v>68</v>
      </c>
      <c r="E6" s="46" t="s">
        <v>69</v>
      </c>
      <c r="F6" s="46" t="s">
        <v>70</v>
      </c>
      <c r="G6" s="46" t="s">
        <v>71</v>
      </c>
      <c r="H6" s="46" t="s">
        <v>72</v>
      </c>
      <c r="I6" s="46" t="s">
        <v>73</v>
      </c>
      <c r="J6" s="46" t="s">
        <v>74</v>
      </c>
      <c r="K6" s="46" t="s">
        <v>75</v>
      </c>
      <c r="L6" s="46" t="s">
        <v>76</v>
      </c>
      <c r="M6" s="46" t="s">
        <v>77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7" t="n">
        <v>2021</v>
      </c>
      <c r="B9" s="48" t="n">
        <v>93711</v>
      </c>
      <c r="C9" s="48" t="n">
        <v>97060</v>
      </c>
      <c r="D9" s="48" t="n">
        <v>71448</v>
      </c>
      <c r="E9" s="48" t="n">
        <v>27676</v>
      </c>
      <c r="F9" s="48" t="n">
        <v>10186</v>
      </c>
      <c r="G9" s="48" t="n">
        <v>2479</v>
      </c>
      <c r="H9" s="48" t="n">
        <v>3390</v>
      </c>
      <c r="I9" s="48" t="n">
        <v>5237</v>
      </c>
      <c r="J9" s="48" t="n">
        <v>12726</v>
      </c>
      <c r="K9" s="48" t="n">
        <v>38469</v>
      </c>
      <c r="L9" s="48" t="n">
        <v>115187</v>
      </c>
      <c r="M9" s="48" t="n">
        <v>46431</v>
      </c>
    </row>
    <row r="10">
      <c r="A10" s="49" t="n">
        <v>2022</v>
      </c>
      <c r="B10" s="50" t="n">
        <v>49256</v>
      </c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</row>
    <row r="12">
      <c r="A12" s="13" t="str">
        <f>=HYPERLINK("#'Obsah'!A1", "Späť na obsah dátovej prílohy")</f>
      </c>
      <c r="B12" s="14"/>
    </row>
  </sheetData>
  <mergeCells count="3">
    <mergeCell ref="A2:M2"/>
    <mergeCell ref="A4:M4"/>
    <mergeCell ref="A12:B12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1031</v>
      </c>
      <c r="C10" s="225" t="n">
        <v>17</v>
      </c>
      <c r="D10" s="225" t="n">
        <v>2</v>
      </c>
      <c r="E10" s="225" t="n">
        <v>45</v>
      </c>
      <c r="F10" s="225" t="n">
        <v>3</v>
      </c>
      <c r="G10" s="225" t="n">
        <v>0</v>
      </c>
      <c r="H10" s="225" t="n">
        <v>23</v>
      </c>
      <c r="I10" s="225" t="n">
        <v>190</v>
      </c>
      <c r="J10" s="225" t="n">
        <v>21</v>
      </c>
      <c r="K10" s="225" t="n">
        <v>407</v>
      </c>
      <c r="L10" s="225" t="n">
        <v>14</v>
      </c>
      <c r="M10" s="225" t="n">
        <v>1</v>
      </c>
      <c r="N10" s="225" t="n">
        <v>28</v>
      </c>
      <c r="O10" s="225" t="n">
        <v>34</v>
      </c>
      <c r="P10" s="225" t="n">
        <v>34</v>
      </c>
      <c r="Q10" s="225" t="n">
        <v>0</v>
      </c>
      <c r="R10" s="225" t="n">
        <v>43</v>
      </c>
      <c r="S10" s="225" t="n">
        <v>11</v>
      </c>
      <c r="T10" s="225" t="n">
        <v>101</v>
      </c>
      <c r="U10" s="225" t="n">
        <v>56</v>
      </c>
      <c r="V10" s="225" t="n">
        <v>0</v>
      </c>
      <c r="W10" s="225" t="n">
        <v>0</v>
      </c>
      <c r="X10" s="225" t="n">
        <v>1</v>
      </c>
    </row>
    <row r="11">
      <c r="A11" s="4" t="s">
        <v>12</v>
      </c>
      <c r="B11" s="225" t="n">
        <v>45714</v>
      </c>
      <c r="C11" s="225" t="n">
        <v>1103</v>
      </c>
      <c r="D11" s="225" t="n">
        <v>4</v>
      </c>
      <c r="E11" s="225" t="n">
        <v>5956</v>
      </c>
      <c r="F11" s="225" t="n">
        <v>7</v>
      </c>
      <c r="G11" s="225" t="n">
        <v>32</v>
      </c>
      <c r="H11" s="225" t="n">
        <v>9650</v>
      </c>
      <c r="I11" s="225" t="n">
        <v>8915</v>
      </c>
      <c r="J11" s="225" t="n">
        <v>1577</v>
      </c>
      <c r="K11" s="225" t="n">
        <v>4259</v>
      </c>
      <c r="L11" s="225" t="n">
        <v>1061</v>
      </c>
      <c r="M11" s="225" t="n">
        <v>722</v>
      </c>
      <c r="N11" s="225" t="n">
        <v>232</v>
      </c>
      <c r="O11" s="225" t="n">
        <v>4527</v>
      </c>
      <c r="P11" s="225" t="n">
        <v>1863</v>
      </c>
      <c r="Q11" s="225" t="n">
        <v>21</v>
      </c>
      <c r="R11" s="225" t="n">
        <v>853</v>
      </c>
      <c r="S11" s="225" t="n">
        <v>236</v>
      </c>
      <c r="T11" s="225" t="n">
        <v>1103</v>
      </c>
      <c r="U11" s="225" t="n">
        <v>3507</v>
      </c>
      <c r="V11" s="225" t="n">
        <v>3</v>
      </c>
      <c r="W11" s="225" t="n">
        <v>1</v>
      </c>
      <c r="X11" s="225" t="n">
        <v>82</v>
      </c>
    </row>
    <row r="12">
      <c r="A12" s="4" t="s">
        <v>13</v>
      </c>
      <c r="B12" s="225" t="n">
        <v>5138</v>
      </c>
      <c r="C12" s="225" t="n">
        <v>76</v>
      </c>
      <c r="D12" s="225" t="n">
        <v>0</v>
      </c>
      <c r="E12" s="225" t="n">
        <v>555</v>
      </c>
      <c r="F12" s="225" t="n">
        <v>7</v>
      </c>
      <c r="G12" s="225" t="n">
        <v>17</v>
      </c>
      <c r="H12" s="225" t="n">
        <v>295</v>
      </c>
      <c r="I12" s="225" t="n">
        <v>1202</v>
      </c>
      <c r="J12" s="225" t="n">
        <v>195</v>
      </c>
      <c r="K12" s="225" t="n">
        <v>1102</v>
      </c>
      <c r="L12" s="225" t="n">
        <v>130</v>
      </c>
      <c r="M12" s="225" t="n">
        <v>21</v>
      </c>
      <c r="N12" s="225" t="n">
        <v>125</v>
      </c>
      <c r="O12" s="225" t="n">
        <v>539</v>
      </c>
      <c r="P12" s="225" t="n">
        <v>344</v>
      </c>
      <c r="Q12" s="225" t="n">
        <v>2</v>
      </c>
      <c r="R12" s="225" t="n">
        <v>113</v>
      </c>
      <c r="S12" s="225" t="n">
        <v>79</v>
      </c>
      <c r="T12" s="225" t="n">
        <v>147</v>
      </c>
      <c r="U12" s="225" t="n">
        <v>184</v>
      </c>
      <c r="V12" s="225" t="n">
        <v>0</v>
      </c>
      <c r="W12" s="225" t="n">
        <v>0</v>
      </c>
      <c r="X12" s="225" t="n">
        <v>5</v>
      </c>
    </row>
    <row r="13">
      <c r="A13" s="4" t="s">
        <v>14</v>
      </c>
      <c r="B13" s="225" t="n">
        <v>18598</v>
      </c>
      <c r="C13" s="225" t="n">
        <v>264</v>
      </c>
      <c r="D13" s="225" t="n">
        <v>11</v>
      </c>
      <c r="E13" s="225" t="n">
        <v>2116</v>
      </c>
      <c r="F13" s="225" t="n">
        <v>3</v>
      </c>
      <c r="G13" s="225" t="n">
        <v>57</v>
      </c>
      <c r="H13" s="225" t="n">
        <v>1481</v>
      </c>
      <c r="I13" s="225" t="n">
        <v>4881</v>
      </c>
      <c r="J13" s="225" t="n">
        <v>741</v>
      </c>
      <c r="K13" s="225" t="n">
        <v>3471</v>
      </c>
      <c r="L13" s="225" t="n">
        <v>500</v>
      </c>
      <c r="M13" s="225" t="n">
        <v>79</v>
      </c>
      <c r="N13" s="225" t="n">
        <v>348</v>
      </c>
      <c r="O13" s="225" t="n">
        <v>1825</v>
      </c>
      <c r="P13" s="225" t="n">
        <v>1034</v>
      </c>
      <c r="Q13" s="225" t="n">
        <v>9</v>
      </c>
      <c r="R13" s="225" t="n">
        <v>228</v>
      </c>
      <c r="S13" s="225" t="n">
        <v>456</v>
      </c>
      <c r="T13" s="225" t="n">
        <v>410</v>
      </c>
      <c r="U13" s="225" t="n">
        <v>670</v>
      </c>
      <c r="V13" s="225" t="n">
        <v>0</v>
      </c>
      <c r="W13" s="225" t="n">
        <v>1</v>
      </c>
      <c r="X13" s="225" t="n">
        <v>13</v>
      </c>
    </row>
    <row r="14">
      <c r="A14" s="4" t="s">
        <v>15</v>
      </c>
      <c r="B14" s="225" t="n">
        <v>10827</v>
      </c>
      <c r="C14" s="225" t="n">
        <v>231</v>
      </c>
      <c r="D14" s="225" t="n">
        <v>2</v>
      </c>
      <c r="E14" s="225" t="n">
        <v>1012</v>
      </c>
      <c r="F14" s="225" t="n">
        <v>2</v>
      </c>
      <c r="G14" s="225" t="n">
        <v>4</v>
      </c>
      <c r="H14" s="225" t="n">
        <v>2800</v>
      </c>
      <c r="I14" s="225" t="n">
        <v>1410</v>
      </c>
      <c r="J14" s="225" t="n">
        <v>408</v>
      </c>
      <c r="K14" s="225" t="n">
        <v>385</v>
      </c>
      <c r="L14" s="225" t="n">
        <v>252</v>
      </c>
      <c r="M14" s="225" t="n">
        <v>99</v>
      </c>
      <c r="N14" s="225" t="n">
        <v>60</v>
      </c>
      <c r="O14" s="225" t="n">
        <v>934</v>
      </c>
      <c r="P14" s="225" t="n">
        <v>576</v>
      </c>
      <c r="Q14" s="225" t="n">
        <v>2</v>
      </c>
      <c r="R14" s="225" t="n">
        <v>246</v>
      </c>
      <c r="S14" s="225" t="n">
        <v>20</v>
      </c>
      <c r="T14" s="225" t="n">
        <v>568</v>
      </c>
      <c r="U14" s="225" t="n">
        <v>1784</v>
      </c>
      <c r="V14" s="225" t="n">
        <v>2</v>
      </c>
      <c r="W14" s="225" t="n">
        <v>0</v>
      </c>
      <c r="X14" s="225" t="n">
        <v>30</v>
      </c>
    </row>
    <row r="15">
      <c r="A15" s="4" t="s">
        <v>16</v>
      </c>
      <c r="B15" s="225" t="n">
        <v>1116</v>
      </c>
      <c r="C15" s="225" t="n">
        <v>6</v>
      </c>
      <c r="D15" s="225" t="n">
        <v>0</v>
      </c>
      <c r="E15" s="225" t="n">
        <v>43</v>
      </c>
      <c r="F15" s="225" t="n">
        <v>1</v>
      </c>
      <c r="G15" s="225" t="n">
        <v>0</v>
      </c>
      <c r="H15" s="225" t="n">
        <v>41</v>
      </c>
      <c r="I15" s="225" t="n">
        <v>100</v>
      </c>
      <c r="J15" s="225" t="n">
        <v>21</v>
      </c>
      <c r="K15" s="225" t="n">
        <v>46</v>
      </c>
      <c r="L15" s="225" t="n">
        <v>23</v>
      </c>
      <c r="M15" s="225" t="n">
        <v>1</v>
      </c>
      <c r="N15" s="225" t="n">
        <v>19</v>
      </c>
      <c r="O15" s="225" t="n">
        <v>68</v>
      </c>
      <c r="P15" s="225" t="n">
        <v>58</v>
      </c>
      <c r="Q15" s="225" t="n">
        <v>0</v>
      </c>
      <c r="R15" s="225" t="n">
        <v>14</v>
      </c>
      <c r="S15" s="225" t="n">
        <v>3</v>
      </c>
      <c r="T15" s="225" t="n">
        <v>23</v>
      </c>
      <c r="U15" s="225" t="n">
        <v>27</v>
      </c>
      <c r="V15" s="225" t="n">
        <v>0</v>
      </c>
      <c r="W15" s="225" t="n">
        <v>0</v>
      </c>
      <c r="X15" s="225" t="n">
        <v>622</v>
      </c>
    </row>
    <row r="16">
      <c r="A16" s="49" t="s">
        <v>256</v>
      </c>
      <c r="B16" s="227" t="n">
        <v>82424</v>
      </c>
      <c r="C16" s="227" t="n">
        <v>1697</v>
      </c>
      <c r="D16" s="227" t="n">
        <v>19</v>
      </c>
      <c r="E16" s="227" t="n">
        <v>9727</v>
      </c>
      <c r="F16" s="227" t="n">
        <v>23</v>
      </c>
      <c r="G16" s="227" t="n">
        <v>110</v>
      </c>
      <c r="H16" s="227" t="n">
        <v>14290</v>
      </c>
      <c r="I16" s="227" t="n">
        <v>16698</v>
      </c>
      <c r="J16" s="227" t="n">
        <v>2963</v>
      </c>
      <c r="K16" s="227" t="n">
        <v>9670</v>
      </c>
      <c r="L16" s="227" t="n">
        <v>1980</v>
      </c>
      <c r="M16" s="227" t="n">
        <v>923</v>
      </c>
      <c r="N16" s="227" t="n">
        <v>812</v>
      </c>
      <c r="O16" s="227" t="n">
        <v>7927</v>
      </c>
      <c r="P16" s="227" t="n">
        <v>3909</v>
      </c>
      <c r="Q16" s="227" t="n">
        <v>34</v>
      </c>
      <c r="R16" s="227" t="n">
        <v>1497</v>
      </c>
      <c r="S16" s="227" t="n">
        <v>805</v>
      </c>
      <c r="T16" s="227" t="n">
        <v>2352</v>
      </c>
      <c r="U16" s="227" t="n">
        <v>6228</v>
      </c>
      <c r="V16" s="227" t="n">
        <v>5</v>
      </c>
      <c r="W16" s="227" t="n">
        <v>2</v>
      </c>
      <c r="X16" s="227" t="n">
        <v>753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3615</v>
      </c>
      <c r="C18" s="225" t="n">
        <v>68</v>
      </c>
      <c r="D18" s="225" t="n">
        <v>78</v>
      </c>
      <c r="E18" s="225" t="n">
        <v>115</v>
      </c>
      <c r="F18" s="225" t="n">
        <v>17</v>
      </c>
      <c r="G18" s="225" t="n">
        <v>0</v>
      </c>
      <c r="H18" s="225" t="n">
        <v>86</v>
      </c>
      <c r="I18" s="225" t="n">
        <v>517</v>
      </c>
      <c r="J18" s="225" t="n">
        <v>51</v>
      </c>
      <c r="K18" s="225" t="n">
        <v>1533</v>
      </c>
      <c r="L18" s="225" t="n">
        <v>56</v>
      </c>
      <c r="M18" s="225" t="n">
        <v>1</v>
      </c>
      <c r="N18" s="225" t="n">
        <v>140</v>
      </c>
      <c r="O18" s="225" t="n">
        <v>140</v>
      </c>
      <c r="P18" s="225" t="n">
        <v>117</v>
      </c>
      <c r="Q18" s="225" t="n">
        <v>0</v>
      </c>
      <c r="R18" s="225" t="n">
        <v>184</v>
      </c>
      <c r="S18" s="225" t="n">
        <v>23</v>
      </c>
      <c r="T18" s="225" t="n">
        <v>365</v>
      </c>
      <c r="U18" s="225" t="n">
        <v>123</v>
      </c>
      <c r="V18" s="225" t="n">
        <v>0</v>
      </c>
      <c r="W18" s="225" t="n">
        <v>0</v>
      </c>
      <c r="X18" s="225" t="n">
        <v>1</v>
      </c>
    </row>
    <row r="19">
      <c r="A19" s="4" t="s">
        <v>12</v>
      </c>
      <c r="B19" s="225" t="n">
        <v>45583</v>
      </c>
      <c r="C19" s="225" t="n">
        <v>1101</v>
      </c>
      <c r="D19" s="225" t="n">
        <v>4</v>
      </c>
      <c r="E19" s="225" t="n">
        <v>5941</v>
      </c>
      <c r="F19" s="225" t="n">
        <v>7</v>
      </c>
      <c r="G19" s="225" t="n">
        <v>32</v>
      </c>
      <c r="H19" s="225" t="n">
        <v>9627</v>
      </c>
      <c r="I19" s="225" t="n">
        <v>8888</v>
      </c>
      <c r="J19" s="225" t="n">
        <v>1571</v>
      </c>
      <c r="K19" s="225" t="n">
        <v>4246</v>
      </c>
      <c r="L19" s="225" t="n">
        <v>1060</v>
      </c>
      <c r="M19" s="225" t="n">
        <v>718</v>
      </c>
      <c r="N19" s="225" t="n">
        <v>232</v>
      </c>
      <c r="O19" s="225" t="n">
        <v>4515</v>
      </c>
      <c r="P19" s="225" t="n">
        <v>1857</v>
      </c>
      <c r="Q19" s="225" t="n">
        <v>21</v>
      </c>
      <c r="R19" s="225" t="n">
        <v>850</v>
      </c>
      <c r="S19" s="225" t="n">
        <v>237</v>
      </c>
      <c r="T19" s="225" t="n">
        <v>1097</v>
      </c>
      <c r="U19" s="225" t="n">
        <v>3493</v>
      </c>
      <c r="V19" s="225" t="n">
        <v>3</v>
      </c>
      <c r="W19" s="225" t="n">
        <v>1</v>
      </c>
      <c r="X19" s="225" t="n">
        <v>82</v>
      </c>
    </row>
    <row r="20">
      <c r="A20" s="4" t="s">
        <v>13</v>
      </c>
      <c r="B20" s="225" t="n">
        <v>39052</v>
      </c>
      <c r="C20" s="225" t="n">
        <v>466</v>
      </c>
      <c r="D20" s="225" t="n">
        <v>0</v>
      </c>
      <c r="E20" s="225" t="n">
        <v>12846</v>
      </c>
      <c r="F20" s="225" t="n">
        <v>96</v>
      </c>
      <c r="G20" s="225" t="n">
        <v>592</v>
      </c>
      <c r="H20" s="225" t="n">
        <v>1011</v>
      </c>
      <c r="I20" s="225" t="n">
        <v>7144</v>
      </c>
      <c r="J20" s="225" t="n">
        <v>2152</v>
      </c>
      <c r="K20" s="225" t="n">
        <v>6348</v>
      </c>
      <c r="L20" s="225" t="n">
        <v>584</v>
      </c>
      <c r="M20" s="225" t="n">
        <v>62</v>
      </c>
      <c r="N20" s="225" t="n">
        <v>1028</v>
      </c>
      <c r="O20" s="225" t="n">
        <v>2746</v>
      </c>
      <c r="P20" s="225" t="n">
        <v>1768</v>
      </c>
      <c r="Q20" s="225" t="n">
        <v>6</v>
      </c>
      <c r="R20" s="225" t="n">
        <v>497</v>
      </c>
      <c r="S20" s="225" t="n">
        <v>322</v>
      </c>
      <c r="T20" s="225" t="n">
        <v>849</v>
      </c>
      <c r="U20" s="225" t="n">
        <v>524</v>
      </c>
      <c r="V20" s="225" t="n">
        <v>0</v>
      </c>
      <c r="W20" s="225" t="n">
        <v>0</v>
      </c>
      <c r="X20" s="225" t="n">
        <v>11</v>
      </c>
    </row>
    <row r="21">
      <c r="A21" s="4" t="s">
        <v>14</v>
      </c>
      <c r="B21" s="225" t="n">
        <v>144565</v>
      </c>
      <c r="C21" s="225" t="n">
        <v>2410</v>
      </c>
      <c r="D21" s="225" t="n">
        <v>1987</v>
      </c>
      <c r="E21" s="225" t="n">
        <v>40036</v>
      </c>
      <c r="F21" s="225" t="n">
        <v>7</v>
      </c>
      <c r="G21" s="225" t="n">
        <v>512</v>
      </c>
      <c r="H21" s="225" t="n">
        <v>10550</v>
      </c>
      <c r="I21" s="225" t="n">
        <v>31523</v>
      </c>
      <c r="J21" s="225" t="n">
        <v>8333</v>
      </c>
      <c r="K21" s="225" t="n">
        <v>18588</v>
      </c>
      <c r="L21" s="225" t="n">
        <v>3022</v>
      </c>
      <c r="M21" s="225" t="n">
        <v>326</v>
      </c>
      <c r="N21" s="225" t="n">
        <v>1703</v>
      </c>
      <c r="O21" s="225" t="n">
        <v>7248</v>
      </c>
      <c r="P21" s="225" t="n">
        <v>6699</v>
      </c>
      <c r="Q21" s="225" t="n">
        <v>38</v>
      </c>
      <c r="R21" s="225" t="n">
        <v>708</v>
      </c>
      <c r="S21" s="225" t="n">
        <v>4623</v>
      </c>
      <c r="T21" s="225" t="n">
        <v>3702</v>
      </c>
      <c r="U21" s="225" t="n">
        <v>2493</v>
      </c>
      <c r="V21" s="225" t="n">
        <v>0</v>
      </c>
      <c r="W21" s="225" t="n">
        <v>1</v>
      </c>
      <c r="X21" s="225" t="n">
        <v>56</v>
      </c>
    </row>
    <row r="22">
      <c r="A22" s="4" t="s">
        <v>15</v>
      </c>
      <c r="B22" s="225" t="n">
        <v>10815</v>
      </c>
      <c r="C22" s="225" t="n">
        <v>231</v>
      </c>
      <c r="D22" s="225" t="n">
        <v>2</v>
      </c>
      <c r="E22" s="225" t="n">
        <v>1012</v>
      </c>
      <c r="F22" s="225" t="n">
        <v>2</v>
      </c>
      <c r="G22" s="225" t="n">
        <v>4</v>
      </c>
      <c r="H22" s="225" t="n">
        <v>2798</v>
      </c>
      <c r="I22" s="225" t="n">
        <v>1409</v>
      </c>
      <c r="J22" s="225" t="n">
        <v>408</v>
      </c>
      <c r="K22" s="225" t="n">
        <v>384</v>
      </c>
      <c r="L22" s="225" t="n">
        <v>252</v>
      </c>
      <c r="M22" s="225" t="n">
        <v>99</v>
      </c>
      <c r="N22" s="225" t="n">
        <v>60</v>
      </c>
      <c r="O22" s="225" t="n">
        <v>932</v>
      </c>
      <c r="P22" s="225" t="n">
        <v>575</v>
      </c>
      <c r="Q22" s="225" t="n">
        <v>2</v>
      </c>
      <c r="R22" s="225" t="n">
        <v>245</v>
      </c>
      <c r="S22" s="225" t="n">
        <v>20</v>
      </c>
      <c r="T22" s="225" t="n">
        <v>567</v>
      </c>
      <c r="U22" s="225" t="n">
        <v>1781</v>
      </c>
      <c r="V22" s="225" t="n">
        <v>2</v>
      </c>
      <c r="W22" s="225" t="n">
        <v>0</v>
      </c>
      <c r="X22" s="225" t="n">
        <v>30</v>
      </c>
    </row>
    <row r="23">
      <c r="A23" s="4" t="s">
        <v>16</v>
      </c>
      <c r="B23" s="225" t="n">
        <v>1116</v>
      </c>
      <c r="C23" s="225" t="n">
        <v>6</v>
      </c>
      <c r="D23" s="225" t="n">
        <v>0</v>
      </c>
      <c r="E23" s="225" t="n">
        <v>43</v>
      </c>
      <c r="F23" s="225" t="n">
        <v>1</v>
      </c>
      <c r="G23" s="225" t="n">
        <v>0</v>
      </c>
      <c r="H23" s="225" t="n">
        <v>41</v>
      </c>
      <c r="I23" s="225" t="n">
        <v>100</v>
      </c>
      <c r="J23" s="225" t="n">
        <v>21</v>
      </c>
      <c r="K23" s="225" t="n">
        <v>46</v>
      </c>
      <c r="L23" s="225" t="n">
        <v>23</v>
      </c>
      <c r="M23" s="225" t="n">
        <v>1</v>
      </c>
      <c r="N23" s="225" t="n">
        <v>19</v>
      </c>
      <c r="O23" s="225" t="n">
        <v>68</v>
      </c>
      <c r="P23" s="225" t="n">
        <v>58</v>
      </c>
      <c r="Q23" s="225" t="n">
        <v>0</v>
      </c>
      <c r="R23" s="225" t="n">
        <v>14</v>
      </c>
      <c r="S23" s="225" t="n">
        <v>3</v>
      </c>
      <c r="T23" s="225" t="n">
        <v>23</v>
      </c>
      <c r="U23" s="225" t="n">
        <v>27</v>
      </c>
      <c r="V23" s="225" t="n">
        <v>0</v>
      </c>
      <c r="W23" s="225" t="n">
        <v>0</v>
      </c>
      <c r="X23" s="225" t="n">
        <v>622</v>
      </c>
    </row>
    <row r="24">
      <c r="A24" s="49" t="s">
        <v>256</v>
      </c>
      <c r="B24" s="227" t="n">
        <v>244746</v>
      </c>
      <c r="C24" s="227" t="n">
        <v>4282</v>
      </c>
      <c r="D24" s="227" t="n">
        <v>2071</v>
      </c>
      <c r="E24" s="227" t="n">
        <v>59993</v>
      </c>
      <c r="F24" s="227" t="n">
        <v>130</v>
      </c>
      <c r="G24" s="227" t="n">
        <v>1140</v>
      </c>
      <c r="H24" s="227" t="n">
        <v>24113</v>
      </c>
      <c r="I24" s="227" t="n">
        <v>49581</v>
      </c>
      <c r="J24" s="227" t="n">
        <v>12536</v>
      </c>
      <c r="K24" s="227" t="n">
        <v>31145</v>
      </c>
      <c r="L24" s="227" t="n">
        <v>4997</v>
      </c>
      <c r="M24" s="227" t="n">
        <v>1207</v>
      </c>
      <c r="N24" s="227" t="n">
        <v>3182</v>
      </c>
      <c r="O24" s="227" t="n">
        <v>15649</v>
      </c>
      <c r="P24" s="227" t="n">
        <v>11074</v>
      </c>
      <c r="Q24" s="227" t="n">
        <v>67</v>
      </c>
      <c r="R24" s="227" t="n">
        <v>2498</v>
      </c>
      <c r="S24" s="227" t="n">
        <v>5228</v>
      </c>
      <c r="T24" s="227" t="n">
        <v>6603</v>
      </c>
      <c r="U24" s="227" t="n">
        <v>8441</v>
      </c>
      <c r="V24" s="227" t="n">
        <v>5</v>
      </c>
      <c r="W24" s="227" t="n">
        <v>2</v>
      </c>
      <c r="X24" s="227" t="n">
        <v>802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1878146.11</v>
      </c>
      <c r="C26" s="226" t="n">
        <v>38700.41</v>
      </c>
      <c r="D26" s="226" t="n">
        <v>24819.56</v>
      </c>
      <c r="E26" s="226" t="n">
        <v>51747.54</v>
      </c>
      <c r="F26" s="226" t="n">
        <v>11531.95</v>
      </c>
      <c r="G26" s="226" t="n">
        <v>0</v>
      </c>
      <c r="H26" s="226" t="n">
        <v>44230.28</v>
      </c>
      <c r="I26" s="226" t="n">
        <v>234539.59</v>
      </c>
      <c r="J26" s="226" t="n">
        <v>26525.53</v>
      </c>
      <c r="K26" s="226" t="n">
        <v>803196.22</v>
      </c>
      <c r="L26" s="226" t="n">
        <v>39558.42</v>
      </c>
      <c r="M26" s="226" t="n">
        <v>603.17</v>
      </c>
      <c r="N26" s="226" t="n">
        <v>85094.71</v>
      </c>
      <c r="O26" s="226" t="n">
        <v>70005.3</v>
      </c>
      <c r="P26" s="226" t="n">
        <v>69149.78</v>
      </c>
      <c r="Q26" s="226" t="n">
        <v>0</v>
      </c>
      <c r="R26" s="226" t="n">
        <v>82467.8</v>
      </c>
      <c r="S26" s="226" t="n">
        <v>12146.73</v>
      </c>
      <c r="T26" s="226" t="n">
        <v>220339.04</v>
      </c>
      <c r="U26" s="226" t="n">
        <v>63209.41</v>
      </c>
      <c r="V26" s="226" t="n">
        <v>0</v>
      </c>
      <c r="W26" s="226" t="n">
        <v>0</v>
      </c>
      <c r="X26" s="226" t="n">
        <v>280.67</v>
      </c>
    </row>
    <row r="27">
      <c r="A27" s="4" t="s">
        <v>12</v>
      </c>
      <c r="B27" s="226" t="n">
        <v>30220857.33</v>
      </c>
      <c r="C27" s="226" t="n">
        <v>766026.43</v>
      </c>
      <c r="D27" s="226" t="n">
        <v>1800</v>
      </c>
      <c r="E27" s="226" t="n">
        <v>3939327.65</v>
      </c>
      <c r="F27" s="226" t="n">
        <v>4770</v>
      </c>
      <c r="G27" s="226" t="n">
        <v>19980</v>
      </c>
      <c r="H27" s="226" t="n">
        <v>6954512.89</v>
      </c>
      <c r="I27" s="226" t="n">
        <v>5387831.66</v>
      </c>
      <c r="J27" s="226" t="n">
        <v>1046746.33</v>
      </c>
      <c r="K27" s="226" t="n">
        <v>2954625.53</v>
      </c>
      <c r="L27" s="226" t="n">
        <v>699454.82</v>
      </c>
      <c r="M27" s="226" t="n">
        <v>418638.02</v>
      </c>
      <c r="N27" s="226" t="n">
        <v>159619.24</v>
      </c>
      <c r="O27" s="226" t="n">
        <v>2929574.41</v>
      </c>
      <c r="P27" s="226" t="n">
        <v>1305079.46</v>
      </c>
      <c r="Q27" s="226" t="n">
        <v>11820.53</v>
      </c>
      <c r="R27" s="226" t="n">
        <v>542880.07</v>
      </c>
      <c r="S27" s="226" t="n">
        <v>124129.81</v>
      </c>
      <c r="T27" s="226" t="n">
        <v>788897.53</v>
      </c>
      <c r="U27" s="226" t="n">
        <v>2105452.5</v>
      </c>
      <c r="V27" s="226" t="n">
        <v>1710</v>
      </c>
      <c r="W27" s="226" t="n">
        <v>810</v>
      </c>
      <c r="X27" s="226" t="n">
        <v>57170.45</v>
      </c>
    </row>
    <row r="28">
      <c r="A28" s="4" t="s">
        <v>13</v>
      </c>
      <c r="B28" s="226" t="n">
        <v>15502706.48</v>
      </c>
      <c r="C28" s="226" t="n">
        <v>335933.06</v>
      </c>
      <c r="D28" s="226" t="n">
        <v>0</v>
      </c>
      <c r="E28" s="226" t="n">
        <v>2850837.49</v>
      </c>
      <c r="F28" s="226" t="n">
        <v>39232.6</v>
      </c>
      <c r="G28" s="226" t="n">
        <v>148419.78</v>
      </c>
      <c r="H28" s="226" t="n">
        <v>585006.85</v>
      </c>
      <c r="I28" s="226" t="n">
        <v>3109362.76</v>
      </c>
      <c r="J28" s="226" t="n">
        <v>465943.03</v>
      </c>
      <c r="K28" s="226" t="n">
        <v>3774014</v>
      </c>
      <c r="L28" s="226" t="n">
        <v>418715.54</v>
      </c>
      <c r="M28" s="226" t="n">
        <v>25211.41</v>
      </c>
      <c r="N28" s="226" t="n">
        <v>500059.74</v>
      </c>
      <c r="O28" s="226" t="n">
        <v>1071681.02</v>
      </c>
      <c r="P28" s="226" t="n">
        <v>953699.52</v>
      </c>
      <c r="Q28" s="226" t="n">
        <v>2902.6</v>
      </c>
      <c r="R28" s="226" t="n">
        <v>263739.09</v>
      </c>
      <c r="S28" s="226" t="n">
        <v>142761.46</v>
      </c>
      <c r="T28" s="226" t="n">
        <v>581015.69</v>
      </c>
      <c r="U28" s="226" t="n">
        <v>230667.09</v>
      </c>
      <c r="V28" s="226" t="n">
        <v>0</v>
      </c>
      <c r="W28" s="226" t="n">
        <v>0</v>
      </c>
      <c r="X28" s="226" t="n">
        <v>3503.75</v>
      </c>
    </row>
    <row r="29">
      <c r="A29" s="4" t="s">
        <v>14</v>
      </c>
      <c r="B29" s="226" t="n">
        <v>61200667.01</v>
      </c>
      <c r="C29" s="226" t="n">
        <v>1011847.55</v>
      </c>
      <c r="D29" s="226" t="n">
        <v>550317.52</v>
      </c>
      <c r="E29" s="226" t="n">
        <v>15924009.38</v>
      </c>
      <c r="F29" s="226" t="n">
        <v>4280.02</v>
      </c>
      <c r="G29" s="226" t="n">
        <v>183450.89</v>
      </c>
      <c r="H29" s="226" t="n">
        <v>5003844.98</v>
      </c>
      <c r="I29" s="226" t="n">
        <v>11717999.9</v>
      </c>
      <c r="J29" s="226" t="n">
        <v>3582020</v>
      </c>
      <c r="K29" s="226" t="n">
        <v>9446881.62</v>
      </c>
      <c r="L29" s="226" t="n">
        <v>1456753.41</v>
      </c>
      <c r="M29" s="226" t="n">
        <v>118820.27</v>
      </c>
      <c r="N29" s="226" t="n">
        <v>760559.29</v>
      </c>
      <c r="O29" s="226" t="n">
        <v>3296226.9</v>
      </c>
      <c r="P29" s="226" t="n">
        <v>3321485.22</v>
      </c>
      <c r="Q29" s="226" t="n">
        <v>17563.58</v>
      </c>
      <c r="R29" s="226" t="n">
        <v>295065.04</v>
      </c>
      <c r="S29" s="226" t="n">
        <v>2022481.83</v>
      </c>
      <c r="T29" s="226" t="n">
        <v>1448230.13</v>
      </c>
      <c r="U29" s="226" t="n">
        <v>1010228.04</v>
      </c>
      <c r="V29" s="226" t="n">
        <v>0</v>
      </c>
      <c r="W29" s="226" t="n">
        <v>270</v>
      </c>
      <c r="X29" s="226" t="n">
        <v>28331.44</v>
      </c>
    </row>
    <row r="30">
      <c r="A30" s="4" t="s">
        <v>15</v>
      </c>
      <c r="B30" s="226" t="n">
        <v>3294467.08</v>
      </c>
      <c r="C30" s="226" t="n">
        <v>71811.07</v>
      </c>
      <c r="D30" s="226" t="n">
        <v>630</v>
      </c>
      <c r="E30" s="226" t="n">
        <v>309241.85</v>
      </c>
      <c r="F30" s="226" t="n">
        <v>630</v>
      </c>
      <c r="G30" s="226" t="n">
        <v>1260</v>
      </c>
      <c r="H30" s="226" t="n">
        <v>869507.33</v>
      </c>
      <c r="I30" s="226" t="n">
        <v>427503.17</v>
      </c>
      <c r="J30" s="226" t="n">
        <v>123934.19</v>
      </c>
      <c r="K30" s="226" t="n">
        <v>115786.95</v>
      </c>
      <c r="L30" s="226" t="n">
        <v>77162.21</v>
      </c>
      <c r="M30" s="226" t="n">
        <v>29021.65</v>
      </c>
      <c r="N30" s="226" t="n">
        <v>18800</v>
      </c>
      <c r="O30" s="226" t="n">
        <v>284691.49</v>
      </c>
      <c r="P30" s="226" t="n">
        <v>175832.07</v>
      </c>
      <c r="Q30" s="226" t="n">
        <v>630</v>
      </c>
      <c r="R30" s="226" t="n">
        <v>73685.57</v>
      </c>
      <c r="S30" s="226" t="n">
        <v>5628.4</v>
      </c>
      <c r="T30" s="226" t="n">
        <v>171072.19</v>
      </c>
      <c r="U30" s="226" t="n">
        <v>527945.24</v>
      </c>
      <c r="V30" s="226" t="n">
        <v>630</v>
      </c>
      <c r="W30" s="226" t="n">
        <v>0</v>
      </c>
      <c r="X30" s="226" t="n">
        <v>9063.7</v>
      </c>
    </row>
    <row r="31">
      <c r="A31" s="4" t="s">
        <v>16</v>
      </c>
      <c r="B31" s="226" t="n">
        <v>340649</v>
      </c>
      <c r="C31" s="226" t="n">
        <v>1890</v>
      </c>
      <c r="D31" s="226" t="n">
        <v>0</v>
      </c>
      <c r="E31" s="226" t="n">
        <v>13141.01</v>
      </c>
      <c r="F31" s="226" t="n">
        <v>315</v>
      </c>
      <c r="G31" s="226" t="n">
        <v>0</v>
      </c>
      <c r="H31" s="226" t="n">
        <v>12828.37</v>
      </c>
      <c r="I31" s="226" t="n">
        <v>30279.36</v>
      </c>
      <c r="J31" s="226" t="n">
        <v>6515</v>
      </c>
      <c r="K31" s="226" t="n">
        <v>14037.3</v>
      </c>
      <c r="L31" s="226" t="n">
        <v>7078.94</v>
      </c>
      <c r="M31" s="226" t="n">
        <v>315</v>
      </c>
      <c r="N31" s="226" t="n">
        <v>5898.4</v>
      </c>
      <c r="O31" s="226" t="n">
        <v>20593.97</v>
      </c>
      <c r="P31" s="226" t="n">
        <v>17804.8</v>
      </c>
      <c r="Q31" s="226" t="n">
        <v>0</v>
      </c>
      <c r="R31" s="226" t="n">
        <v>4323.4</v>
      </c>
      <c r="S31" s="226" t="n">
        <v>945</v>
      </c>
      <c r="T31" s="226" t="n">
        <v>6890.78</v>
      </c>
      <c r="U31" s="226" t="n">
        <v>8013.68</v>
      </c>
      <c r="V31" s="226" t="n">
        <v>0</v>
      </c>
      <c r="W31" s="226" t="n">
        <v>0</v>
      </c>
      <c r="X31" s="226" t="n">
        <v>189778.99</v>
      </c>
    </row>
    <row r="32">
      <c r="A32" s="49" t="s">
        <v>256</v>
      </c>
      <c r="B32" s="228" t="n">
        <v>112437493.01</v>
      </c>
      <c r="C32" s="228" t="n">
        <v>2226208.52</v>
      </c>
      <c r="D32" s="228" t="n">
        <v>577567.08</v>
      </c>
      <c r="E32" s="228" t="n">
        <v>23088304.92</v>
      </c>
      <c r="F32" s="228" t="n">
        <v>60759.57</v>
      </c>
      <c r="G32" s="228" t="n">
        <v>353110.67</v>
      </c>
      <c r="H32" s="228" t="n">
        <v>13469930.7</v>
      </c>
      <c r="I32" s="228" t="n">
        <v>20907516.44</v>
      </c>
      <c r="J32" s="228" t="n">
        <v>5251684.08</v>
      </c>
      <c r="K32" s="228" t="n">
        <v>17108541.62</v>
      </c>
      <c r="L32" s="228" t="n">
        <v>2698723.34</v>
      </c>
      <c r="M32" s="228" t="n">
        <v>592609.52</v>
      </c>
      <c r="N32" s="228" t="n">
        <v>1530031.38</v>
      </c>
      <c r="O32" s="228" t="n">
        <v>7672773.09</v>
      </c>
      <c r="P32" s="228" t="n">
        <v>5843050.85</v>
      </c>
      <c r="Q32" s="228" t="n">
        <v>32916.71</v>
      </c>
      <c r="R32" s="228" t="n">
        <v>1262160.97</v>
      </c>
      <c r="S32" s="228" t="n">
        <v>2308093.23</v>
      </c>
      <c r="T32" s="228" t="n">
        <v>3216445.36</v>
      </c>
      <c r="U32" s="228" t="n">
        <v>3945515.96</v>
      </c>
      <c r="V32" s="228" t="n">
        <v>2340</v>
      </c>
      <c r="W32" s="228" t="n">
        <v>1080</v>
      </c>
      <c r="X32" s="228" t="n">
        <v>288129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2013</v>
      </c>
      <c r="C10" s="229" t="n">
        <v>19</v>
      </c>
      <c r="D10" s="229" t="n">
        <v>2</v>
      </c>
      <c r="E10" s="229" t="n">
        <v>93</v>
      </c>
      <c r="F10" s="229" t="n">
        <v>2</v>
      </c>
      <c r="G10" s="229" t="n">
        <v>5</v>
      </c>
      <c r="H10" s="229" t="n">
        <v>64</v>
      </c>
      <c r="I10" s="229" t="n">
        <v>756</v>
      </c>
      <c r="J10" s="229" t="n">
        <v>32</v>
      </c>
      <c r="K10" s="229" t="n">
        <v>466</v>
      </c>
      <c r="L10" s="229" t="n">
        <v>19</v>
      </c>
      <c r="M10" s="229" t="n">
        <v>8</v>
      </c>
      <c r="N10" s="229" t="n">
        <v>40</v>
      </c>
      <c r="O10" s="229" t="n">
        <v>58</v>
      </c>
      <c r="P10" s="229" t="n">
        <v>64</v>
      </c>
      <c r="Q10" s="229" t="n">
        <v>0</v>
      </c>
      <c r="R10" s="229" t="n">
        <v>68</v>
      </c>
      <c r="S10" s="229" t="n">
        <v>11</v>
      </c>
      <c r="T10" s="229" t="n">
        <v>116</v>
      </c>
      <c r="U10" s="229" t="n">
        <v>188</v>
      </c>
      <c r="V10" s="229" t="n">
        <v>0</v>
      </c>
      <c r="W10" s="229" t="n">
        <v>0</v>
      </c>
      <c r="X10" s="229" t="n">
        <v>2</v>
      </c>
    </row>
    <row r="11">
      <c r="A11" s="4" t="s">
        <v>12</v>
      </c>
      <c r="B11" s="229" t="n">
        <v>46899</v>
      </c>
      <c r="C11" s="229" t="n">
        <v>1019</v>
      </c>
      <c r="D11" s="229" t="n">
        <v>2</v>
      </c>
      <c r="E11" s="229" t="n">
        <v>6028</v>
      </c>
      <c r="F11" s="229" t="n">
        <v>4</v>
      </c>
      <c r="G11" s="229" t="n">
        <v>30</v>
      </c>
      <c r="H11" s="229" t="n">
        <v>9941</v>
      </c>
      <c r="I11" s="229" t="n">
        <v>9050</v>
      </c>
      <c r="J11" s="229" t="n">
        <v>1660</v>
      </c>
      <c r="K11" s="229" t="n">
        <v>4315</v>
      </c>
      <c r="L11" s="229" t="n">
        <v>954</v>
      </c>
      <c r="M11" s="229" t="n">
        <v>720</v>
      </c>
      <c r="N11" s="229" t="n">
        <v>230</v>
      </c>
      <c r="O11" s="229" t="n">
        <v>4377</v>
      </c>
      <c r="P11" s="229" t="n">
        <v>1916</v>
      </c>
      <c r="Q11" s="229" t="n">
        <v>15</v>
      </c>
      <c r="R11" s="229" t="n">
        <v>905</v>
      </c>
      <c r="S11" s="229" t="n">
        <v>229</v>
      </c>
      <c r="T11" s="229" t="n">
        <v>1094</v>
      </c>
      <c r="U11" s="229" t="n">
        <v>4315</v>
      </c>
      <c r="V11" s="229" t="n">
        <v>1</v>
      </c>
      <c r="W11" s="229" t="n">
        <v>1</v>
      </c>
      <c r="X11" s="229" t="n">
        <v>93</v>
      </c>
    </row>
    <row r="12">
      <c r="A12" s="4" t="s">
        <v>13</v>
      </c>
      <c r="B12" s="229" t="n">
        <v>5907</v>
      </c>
      <c r="C12" s="229" t="n">
        <v>74</v>
      </c>
      <c r="D12" s="229" t="n">
        <v>0</v>
      </c>
      <c r="E12" s="229" t="n">
        <v>585</v>
      </c>
      <c r="F12" s="229" t="n">
        <v>9</v>
      </c>
      <c r="G12" s="229" t="n">
        <v>17</v>
      </c>
      <c r="H12" s="229" t="n">
        <v>317</v>
      </c>
      <c r="I12" s="229" t="n">
        <v>1658</v>
      </c>
      <c r="J12" s="229" t="n">
        <v>213</v>
      </c>
      <c r="K12" s="229" t="n">
        <v>1136</v>
      </c>
      <c r="L12" s="229" t="n">
        <v>136</v>
      </c>
      <c r="M12" s="229" t="n">
        <v>30</v>
      </c>
      <c r="N12" s="229" t="n">
        <v>141</v>
      </c>
      <c r="O12" s="229" t="n">
        <v>579</v>
      </c>
      <c r="P12" s="229" t="n">
        <v>379</v>
      </c>
      <c r="Q12" s="229" t="n">
        <v>1</v>
      </c>
      <c r="R12" s="229" t="n">
        <v>122</v>
      </c>
      <c r="S12" s="229" t="n">
        <v>83</v>
      </c>
      <c r="T12" s="229" t="n">
        <v>172</v>
      </c>
      <c r="U12" s="229" t="n">
        <v>251</v>
      </c>
      <c r="V12" s="229" t="n">
        <v>0</v>
      </c>
      <c r="W12" s="229" t="n">
        <v>0</v>
      </c>
      <c r="X12" s="229" t="n">
        <v>4</v>
      </c>
    </row>
    <row r="13">
      <c r="A13" s="4" t="s">
        <v>14</v>
      </c>
      <c r="B13" s="229" t="n">
        <v>17792</v>
      </c>
      <c r="C13" s="229" t="n">
        <v>242</v>
      </c>
      <c r="D13" s="229" t="n">
        <v>14</v>
      </c>
      <c r="E13" s="229" t="n">
        <v>2038</v>
      </c>
      <c r="F13" s="229" t="n">
        <v>3</v>
      </c>
      <c r="G13" s="229" t="n">
        <v>55</v>
      </c>
      <c r="H13" s="229" t="n">
        <v>1349</v>
      </c>
      <c r="I13" s="229" t="n">
        <v>4748</v>
      </c>
      <c r="J13" s="229" t="n">
        <v>788</v>
      </c>
      <c r="K13" s="229" t="n">
        <v>3396</v>
      </c>
      <c r="L13" s="229" t="n">
        <v>441</v>
      </c>
      <c r="M13" s="229" t="n">
        <v>73</v>
      </c>
      <c r="N13" s="229" t="n">
        <v>333</v>
      </c>
      <c r="O13" s="229" t="n">
        <v>1578</v>
      </c>
      <c r="P13" s="229" t="n">
        <v>1023</v>
      </c>
      <c r="Q13" s="229" t="n">
        <v>8</v>
      </c>
      <c r="R13" s="229" t="n">
        <v>223</v>
      </c>
      <c r="S13" s="229" t="n">
        <v>390</v>
      </c>
      <c r="T13" s="229" t="n">
        <v>382</v>
      </c>
      <c r="U13" s="229" t="n">
        <v>697</v>
      </c>
      <c r="V13" s="229" t="n">
        <v>0</v>
      </c>
      <c r="W13" s="229" t="n">
        <v>1</v>
      </c>
      <c r="X13" s="229" t="n">
        <v>10</v>
      </c>
    </row>
    <row r="14">
      <c r="A14" s="4" t="s">
        <v>15</v>
      </c>
      <c r="B14" s="229" t="n">
        <v>9886</v>
      </c>
      <c r="C14" s="229" t="n">
        <v>201</v>
      </c>
      <c r="D14" s="229" t="n">
        <v>2</v>
      </c>
      <c r="E14" s="229" t="n">
        <v>892</v>
      </c>
      <c r="F14" s="229" t="n">
        <v>1</v>
      </c>
      <c r="G14" s="229" t="n">
        <v>4</v>
      </c>
      <c r="H14" s="229" t="n">
        <v>2574</v>
      </c>
      <c r="I14" s="229" t="n">
        <v>1246</v>
      </c>
      <c r="J14" s="229" t="n">
        <v>363</v>
      </c>
      <c r="K14" s="229" t="n">
        <v>334</v>
      </c>
      <c r="L14" s="229" t="n">
        <v>203</v>
      </c>
      <c r="M14" s="229" t="n">
        <v>98</v>
      </c>
      <c r="N14" s="229" t="n">
        <v>49</v>
      </c>
      <c r="O14" s="229" t="n">
        <v>791</v>
      </c>
      <c r="P14" s="229" t="n">
        <v>483</v>
      </c>
      <c r="Q14" s="229" t="n">
        <v>2</v>
      </c>
      <c r="R14" s="229" t="n">
        <v>240</v>
      </c>
      <c r="S14" s="229" t="n">
        <v>18</v>
      </c>
      <c r="T14" s="229" t="n">
        <v>487</v>
      </c>
      <c r="U14" s="229" t="n">
        <v>1867</v>
      </c>
      <c r="V14" s="229" t="n">
        <v>2</v>
      </c>
      <c r="W14" s="229" t="n">
        <v>0</v>
      </c>
      <c r="X14" s="229" t="n">
        <v>29</v>
      </c>
    </row>
    <row r="15">
      <c r="A15" s="4" t="s">
        <v>16</v>
      </c>
      <c r="B15" s="229" t="n">
        <v>1083</v>
      </c>
      <c r="C15" s="229" t="n">
        <v>7</v>
      </c>
      <c r="D15" s="229" t="n">
        <v>0</v>
      </c>
      <c r="E15" s="229" t="n">
        <v>43</v>
      </c>
      <c r="F15" s="229" t="n">
        <v>1</v>
      </c>
      <c r="G15" s="229" t="n">
        <v>0</v>
      </c>
      <c r="H15" s="229" t="n">
        <v>38</v>
      </c>
      <c r="I15" s="229" t="n">
        <v>99</v>
      </c>
      <c r="J15" s="229" t="n">
        <v>21</v>
      </c>
      <c r="K15" s="229" t="n">
        <v>49</v>
      </c>
      <c r="L15" s="229" t="n">
        <v>22</v>
      </c>
      <c r="M15" s="229" t="n">
        <v>3</v>
      </c>
      <c r="N15" s="229" t="n">
        <v>20</v>
      </c>
      <c r="O15" s="229" t="n">
        <v>63</v>
      </c>
      <c r="P15" s="229" t="n">
        <v>57</v>
      </c>
      <c r="Q15" s="229" t="n">
        <v>0</v>
      </c>
      <c r="R15" s="229" t="n">
        <v>15</v>
      </c>
      <c r="S15" s="229" t="n">
        <v>3</v>
      </c>
      <c r="T15" s="229" t="n">
        <v>24</v>
      </c>
      <c r="U15" s="229" t="n">
        <v>29</v>
      </c>
      <c r="V15" s="229" t="n">
        <v>0</v>
      </c>
      <c r="W15" s="229" t="n">
        <v>0</v>
      </c>
      <c r="X15" s="229" t="n">
        <v>589</v>
      </c>
    </row>
    <row r="16">
      <c r="A16" s="49" t="s">
        <v>256</v>
      </c>
      <c r="B16" s="231" t="n">
        <v>83580</v>
      </c>
      <c r="C16" s="231" t="n">
        <v>1562</v>
      </c>
      <c r="D16" s="231" t="n">
        <v>20</v>
      </c>
      <c r="E16" s="231" t="n">
        <v>9679</v>
      </c>
      <c r="F16" s="231" t="n">
        <v>20</v>
      </c>
      <c r="G16" s="231" t="n">
        <v>111</v>
      </c>
      <c r="H16" s="231" t="n">
        <v>14283</v>
      </c>
      <c r="I16" s="231" t="n">
        <v>17557</v>
      </c>
      <c r="J16" s="231" t="n">
        <v>3077</v>
      </c>
      <c r="K16" s="231" t="n">
        <v>9696</v>
      </c>
      <c r="L16" s="231" t="n">
        <v>1775</v>
      </c>
      <c r="M16" s="231" t="n">
        <v>932</v>
      </c>
      <c r="N16" s="231" t="n">
        <v>813</v>
      </c>
      <c r="O16" s="231" t="n">
        <v>7446</v>
      </c>
      <c r="P16" s="231" t="n">
        <v>3922</v>
      </c>
      <c r="Q16" s="231" t="n">
        <v>26</v>
      </c>
      <c r="R16" s="231" t="n">
        <v>1573</v>
      </c>
      <c r="S16" s="231" t="n">
        <v>734</v>
      </c>
      <c r="T16" s="231" t="n">
        <v>2275</v>
      </c>
      <c r="U16" s="231" t="n">
        <v>7347</v>
      </c>
      <c r="V16" s="231" t="n">
        <v>3</v>
      </c>
      <c r="W16" s="231" t="n">
        <v>2</v>
      </c>
      <c r="X16" s="231" t="n">
        <v>727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10671</v>
      </c>
      <c r="C18" s="229" t="n">
        <v>62</v>
      </c>
      <c r="D18" s="229" t="n">
        <v>87</v>
      </c>
      <c r="E18" s="229" t="n">
        <v>282</v>
      </c>
      <c r="F18" s="229" t="n">
        <v>2</v>
      </c>
      <c r="G18" s="229" t="n">
        <v>9</v>
      </c>
      <c r="H18" s="229" t="n">
        <v>195</v>
      </c>
      <c r="I18" s="229" t="n">
        <v>5187</v>
      </c>
      <c r="J18" s="229" t="n">
        <v>76</v>
      </c>
      <c r="K18" s="229" t="n">
        <v>1806</v>
      </c>
      <c r="L18" s="229" t="n">
        <v>80</v>
      </c>
      <c r="M18" s="229" t="n">
        <v>140</v>
      </c>
      <c r="N18" s="229" t="n">
        <v>193</v>
      </c>
      <c r="O18" s="229" t="n">
        <v>256</v>
      </c>
      <c r="P18" s="229" t="n">
        <v>264</v>
      </c>
      <c r="Q18" s="229" t="n">
        <v>0</v>
      </c>
      <c r="R18" s="229" t="n">
        <v>255</v>
      </c>
      <c r="S18" s="229" t="n">
        <v>22</v>
      </c>
      <c r="T18" s="229" t="n">
        <v>1349</v>
      </c>
      <c r="U18" s="229" t="n">
        <v>400</v>
      </c>
      <c r="V18" s="229" t="n">
        <v>0</v>
      </c>
      <c r="W18" s="229" t="n">
        <v>0</v>
      </c>
      <c r="X18" s="229" t="n">
        <v>6</v>
      </c>
    </row>
    <row r="19">
      <c r="A19" s="4" t="s">
        <v>12</v>
      </c>
      <c r="B19" s="229" t="n">
        <v>46785</v>
      </c>
      <c r="C19" s="229" t="n">
        <v>1015</v>
      </c>
      <c r="D19" s="229" t="n">
        <v>2</v>
      </c>
      <c r="E19" s="229" t="n">
        <v>6016</v>
      </c>
      <c r="F19" s="229" t="n">
        <v>4</v>
      </c>
      <c r="G19" s="229" t="n">
        <v>30</v>
      </c>
      <c r="H19" s="229" t="n">
        <v>9917</v>
      </c>
      <c r="I19" s="229" t="n">
        <v>9031</v>
      </c>
      <c r="J19" s="229" t="n">
        <v>1653</v>
      </c>
      <c r="K19" s="229" t="n">
        <v>4305</v>
      </c>
      <c r="L19" s="229" t="n">
        <v>953</v>
      </c>
      <c r="M19" s="229" t="n">
        <v>716</v>
      </c>
      <c r="N19" s="229" t="n">
        <v>229</v>
      </c>
      <c r="O19" s="229" t="n">
        <v>4368</v>
      </c>
      <c r="P19" s="229" t="n">
        <v>1912</v>
      </c>
      <c r="Q19" s="229" t="n">
        <v>15</v>
      </c>
      <c r="R19" s="229" t="n">
        <v>903</v>
      </c>
      <c r="S19" s="229" t="n">
        <v>229</v>
      </c>
      <c r="T19" s="229" t="n">
        <v>1091</v>
      </c>
      <c r="U19" s="229" t="n">
        <v>4301</v>
      </c>
      <c r="V19" s="229" t="n">
        <v>1</v>
      </c>
      <c r="W19" s="229" t="n">
        <v>1</v>
      </c>
      <c r="X19" s="229" t="n">
        <v>93</v>
      </c>
    </row>
    <row r="20">
      <c r="A20" s="4" t="s">
        <v>13</v>
      </c>
      <c r="B20" s="229" t="n">
        <v>41790</v>
      </c>
      <c r="C20" s="229" t="n">
        <v>483</v>
      </c>
      <c r="D20" s="229" t="n">
        <v>0</v>
      </c>
      <c r="E20" s="229" t="n">
        <v>10580</v>
      </c>
      <c r="F20" s="229" t="n">
        <v>262</v>
      </c>
      <c r="G20" s="229" t="n">
        <v>168</v>
      </c>
      <c r="H20" s="229" t="n">
        <v>1056</v>
      </c>
      <c r="I20" s="229" t="n">
        <v>11860</v>
      </c>
      <c r="J20" s="229" t="n">
        <v>2271</v>
      </c>
      <c r="K20" s="229" t="n">
        <v>6264</v>
      </c>
      <c r="L20" s="229" t="n">
        <v>501</v>
      </c>
      <c r="M20" s="229" t="n">
        <v>102</v>
      </c>
      <c r="N20" s="229" t="n">
        <v>1067</v>
      </c>
      <c r="O20" s="229" t="n">
        <v>2038</v>
      </c>
      <c r="P20" s="229" t="n">
        <v>2180</v>
      </c>
      <c r="Q20" s="229" t="n">
        <v>3</v>
      </c>
      <c r="R20" s="229" t="n">
        <v>531</v>
      </c>
      <c r="S20" s="229" t="n">
        <v>401</v>
      </c>
      <c r="T20" s="229" t="n">
        <v>1249</v>
      </c>
      <c r="U20" s="229" t="n">
        <v>767</v>
      </c>
      <c r="V20" s="229" t="n">
        <v>0</v>
      </c>
      <c r="W20" s="229" t="n">
        <v>0</v>
      </c>
      <c r="X20" s="229" t="n">
        <v>7</v>
      </c>
    </row>
    <row r="21">
      <c r="A21" s="4" t="s">
        <v>14</v>
      </c>
      <c r="B21" s="229" t="n">
        <v>152123</v>
      </c>
      <c r="C21" s="229" t="n">
        <v>1691</v>
      </c>
      <c r="D21" s="229" t="n">
        <v>226</v>
      </c>
      <c r="E21" s="229" t="n">
        <v>52999</v>
      </c>
      <c r="F21" s="229" t="n">
        <v>8</v>
      </c>
      <c r="G21" s="229" t="n">
        <v>640</v>
      </c>
      <c r="H21" s="229" t="n">
        <v>8666</v>
      </c>
      <c r="I21" s="229" t="n">
        <v>32019</v>
      </c>
      <c r="J21" s="229" t="n">
        <v>9016</v>
      </c>
      <c r="K21" s="229" t="n">
        <v>18584</v>
      </c>
      <c r="L21" s="229" t="n">
        <v>2590</v>
      </c>
      <c r="M21" s="229" t="n">
        <v>351</v>
      </c>
      <c r="N21" s="229" t="n">
        <v>1649</v>
      </c>
      <c r="O21" s="229" t="n">
        <v>6642</v>
      </c>
      <c r="P21" s="229" t="n">
        <v>6147</v>
      </c>
      <c r="Q21" s="229" t="n">
        <v>35</v>
      </c>
      <c r="R21" s="229" t="n">
        <v>733</v>
      </c>
      <c r="S21" s="229" t="n">
        <v>4335</v>
      </c>
      <c r="T21" s="229" t="n">
        <v>3350</v>
      </c>
      <c r="U21" s="229" t="n">
        <v>2415</v>
      </c>
      <c r="V21" s="229" t="n">
        <v>0</v>
      </c>
      <c r="W21" s="229" t="n">
        <v>1</v>
      </c>
      <c r="X21" s="229" t="n">
        <v>26</v>
      </c>
    </row>
    <row r="22">
      <c r="A22" s="4" t="s">
        <v>15</v>
      </c>
      <c r="B22" s="229" t="n">
        <v>9872</v>
      </c>
      <c r="C22" s="229" t="n">
        <v>200</v>
      </c>
      <c r="D22" s="229" t="n">
        <v>2</v>
      </c>
      <c r="E22" s="229" t="n">
        <v>891</v>
      </c>
      <c r="F22" s="229" t="n">
        <v>1</v>
      </c>
      <c r="G22" s="229" t="n">
        <v>4</v>
      </c>
      <c r="H22" s="229" t="n">
        <v>2572</v>
      </c>
      <c r="I22" s="229" t="n">
        <v>1245</v>
      </c>
      <c r="J22" s="229" t="n">
        <v>363</v>
      </c>
      <c r="K22" s="229" t="n">
        <v>333</v>
      </c>
      <c r="L22" s="229" t="n">
        <v>202</v>
      </c>
      <c r="M22" s="229" t="n">
        <v>98</v>
      </c>
      <c r="N22" s="229" t="n">
        <v>49</v>
      </c>
      <c r="O22" s="229" t="n">
        <v>789</v>
      </c>
      <c r="P22" s="229" t="n">
        <v>482</v>
      </c>
      <c r="Q22" s="229" t="n">
        <v>2</v>
      </c>
      <c r="R22" s="229" t="n">
        <v>239</v>
      </c>
      <c r="S22" s="229" t="n">
        <v>18</v>
      </c>
      <c r="T22" s="229" t="n">
        <v>486</v>
      </c>
      <c r="U22" s="229" t="n">
        <v>1865</v>
      </c>
      <c r="V22" s="229" t="n">
        <v>2</v>
      </c>
      <c r="W22" s="229" t="n">
        <v>0</v>
      </c>
      <c r="X22" s="229" t="n">
        <v>29</v>
      </c>
    </row>
    <row r="23">
      <c r="A23" s="4" t="s">
        <v>16</v>
      </c>
      <c r="B23" s="229" t="n">
        <v>1083</v>
      </c>
      <c r="C23" s="229" t="n">
        <v>7</v>
      </c>
      <c r="D23" s="229" t="n">
        <v>0</v>
      </c>
      <c r="E23" s="229" t="n">
        <v>43</v>
      </c>
      <c r="F23" s="229" t="n">
        <v>1</v>
      </c>
      <c r="G23" s="229" t="n">
        <v>0</v>
      </c>
      <c r="H23" s="229" t="n">
        <v>38</v>
      </c>
      <c r="I23" s="229" t="n">
        <v>99</v>
      </c>
      <c r="J23" s="229" t="n">
        <v>21</v>
      </c>
      <c r="K23" s="229" t="n">
        <v>49</v>
      </c>
      <c r="L23" s="229" t="n">
        <v>22</v>
      </c>
      <c r="M23" s="229" t="n">
        <v>3</v>
      </c>
      <c r="N23" s="229" t="n">
        <v>20</v>
      </c>
      <c r="O23" s="229" t="n">
        <v>63</v>
      </c>
      <c r="P23" s="229" t="n">
        <v>57</v>
      </c>
      <c r="Q23" s="229" t="n">
        <v>0</v>
      </c>
      <c r="R23" s="229" t="n">
        <v>15</v>
      </c>
      <c r="S23" s="229" t="n">
        <v>3</v>
      </c>
      <c r="T23" s="229" t="n">
        <v>24</v>
      </c>
      <c r="U23" s="229" t="n">
        <v>29</v>
      </c>
      <c r="V23" s="229" t="n">
        <v>0</v>
      </c>
      <c r="W23" s="229" t="n">
        <v>0</v>
      </c>
      <c r="X23" s="229" t="n">
        <v>589</v>
      </c>
    </row>
    <row r="24">
      <c r="A24" s="49" t="s">
        <v>256</v>
      </c>
      <c r="B24" s="231" t="n">
        <v>262324</v>
      </c>
      <c r="C24" s="231" t="n">
        <v>3458</v>
      </c>
      <c r="D24" s="231" t="n">
        <v>317</v>
      </c>
      <c r="E24" s="231" t="n">
        <v>70811</v>
      </c>
      <c r="F24" s="231" t="n">
        <v>278</v>
      </c>
      <c r="G24" s="231" t="n">
        <v>851</v>
      </c>
      <c r="H24" s="231" t="n">
        <v>22444</v>
      </c>
      <c r="I24" s="231" t="n">
        <v>59441</v>
      </c>
      <c r="J24" s="231" t="n">
        <v>13400</v>
      </c>
      <c r="K24" s="231" t="n">
        <v>31341</v>
      </c>
      <c r="L24" s="231" t="n">
        <v>4348</v>
      </c>
      <c r="M24" s="231" t="n">
        <v>1410</v>
      </c>
      <c r="N24" s="231" t="n">
        <v>3207</v>
      </c>
      <c r="O24" s="231" t="n">
        <v>14156</v>
      </c>
      <c r="P24" s="231" t="n">
        <v>11042</v>
      </c>
      <c r="Q24" s="231" t="n">
        <v>55</v>
      </c>
      <c r="R24" s="231" t="n">
        <v>2676</v>
      </c>
      <c r="S24" s="231" t="n">
        <v>5008</v>
      </c>
      <c r="T24" s="231" t="n">
        <v>7549</v>
      </c>
      <c r="U24" s="231" t="n">
        <v>9777</v>
      </c>
      <c r="V24" s="231" t="n">
        <v>3</v>
      </c>
      <c r="W24" s="231" t="n">
        <v>2</v>
      </c>
      <c r="X24" s="231" t="n">
        <v>750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3492772.31</v>
      </c>
      <c r="C26" s="230" t="n">
        <v>35288.84</v>
      </c>
      <c r="D26" s="230" t="n">
        <v>36648.21</v>
      </c>
      <c r="E26" s="230" t="n">
        <v>112332.29</v>
      </c>
      <c r="F26" s="230" t="n">
        <v>412.66</v>
      </c>
      <c r="G26" s="230" t="n">
        <v>3649.78</v>
      </c>
      <c r="H26" s="230" t="n">
        <v>82369.84</v>
      </c>
      <c r="I26" s="230" t="n">
        <v>1277269.48</v>
      </c>
      <c r="J26" s="230" t="n">
        <v>26739.36</v>
      </c>
      <c r="K26" s="230" t="n">
        <v>965145.12</v>
      </c>
      <c r="L26" s="230" t="n">
        <v>33672.39</v>
      </c>
      <c r="M26" s="230" t="n">
        <v>42109.14</v>
      </c>
      <c r="N26" s="230" t="n">
        <v>107700.33</v>
      </c>
      <c r="O26" s="230" t="n">
        <v>89173.31</v>
      </c>
      <c r="P26" s="230" t="n">
        <v>111579.44</v>
      </c>
      <c r="Q26" s="230" t="n">
        <v>0</v>
      </c>
      <c r="R26" s="230" t="n">
        <v>90134.68</v>
      </c>
      <c r="S26" s="230" t="n">
        <v>13748.19</v>
      </c>
      <c r="T26" s="230" t="n">
        <v>349250.19</v>
      </c>
      <c r="U26" s="230" t="n">
        <v>113896.25</v>
      </c>
      <c r="V26" s="230" t="n">
        <v>0</v>
      </c>
      <c r="W26" s="230" t="n">
        <v>0</v>
      </c>
      <c r="X26" s="230" t="n">
        <v>1652.81</v>
      </c>
    </row>
    <row r="27">
      <c r="A27" s="4" t="s">
        <v>12</v>
      </c>
      <c r="B27" s="230" t="n">
        <v>31201134.18</v>
      </c>
      <c r="C27" s="230" t="n">
        <v>696366.74</v>
      </c>
      <c r="D27" s="230" t="n">
        <v>1080</v>
      </c>
      <c r="E27" s="230" t="n">
        <v>3972472.33</v>
      </c>
      <c r="F27" s="230" t="n">
        <v>2880</v>
      </c>
      <c r="G27" s="230" t="n">
        <v>19182.84</v>
      </c>
      <c r="H27" s="230" t="n">
        <v>7189205.72</v>
      </c>
      <c r="I27" s="230" t="n">
        <v>5493077.15</v>
      </c>
      <c r="J27" s="230" t="n">
        <v>1113509.52</v>
      </c>
      <c r="K27" s="230" t="n">
        <v>3117364.59</v>
      </c>
      <c r="L27" s="230" t="n">
        <v>629149.7</v>
      </c>
      <c r="M27" s="230" t="n">
        <v>430173.24</v>
      </c>
      <c r="N27" s="230" t="n">
        <v>154560.89</v>
      </c>
      <c r="O27" s="230" t="n">
        <v>2844180.01</v>
      </c>
      <c r="P27" s="230" t="n">
        <v>1336970.03</v>
      </c>
      <c r="Q27" s="230" t="n">
        <v>7552.64</v>
      </c>
      <c r="R27" s="230" t="n">
        <v>578574.44</v>
      </c>
      <c r="S27" s="230" t="n">
        <v>123960.28</v>
      </c>
      <c r="T27" s="230" t="n">
        <v>785848.67</v>
      </c>
      <c r="U27" s="230" t="n">
        <v>2639344.43</v>
      </c>
      <c r="V27" s="230" t="n">
        <v>630</v>
      </c>
      <c r="W27" s="230" t="n">
        <v>630</v>
      </c>
      <c r="X27" s="230" t="n">
        <v>64420.96</v>
      </c>
    </row>
    <row r="28">
      <c r="A28" s="4" t="s">
        <v>13</v>
      </c>
      <c r="B28" s="230" t="n">
        <v>16839737.5</v>
      </c>
      <c r="C28" s="230" t="n">
        <v>357581.27</v>
      </c>
      <c r="D28" s="230" t="n">
        <v>0</v>
      </c>
      <c r="E28" s="230" t="n">
        <v>2959260.98</v>
      </c>
      <c r="F28" s="230" t="n">
        <v>85124.27</v>
      </c>
      <c r="G28" s="230" t="n">
        <v>38826.18</v>
      </c>
      <c r="H28" s="230" t="n">
        <v>519842.97</v>
      </c>
      <c r="I28" s="230" t="n">
        <v>4333154.15</v>
      </c>
      <c r="J28" s="230" t="n">
        <v>510097.35</v>
      </c>
      <c r="K28" s="230" t="n">
        <v>3748104.81</v>
      </c>
      <c r="L28" s="230" t="n">
        <v>289610.65</v>
      </c>
      <c r="M28" s="230" t="n">
        <v>36388.26</v>
      </c>
      <c r="N28" s="230" t="n">
        <v>522577.15</v>
      </c>
      <c r="O28" s="230" t="n">
        <v>997090.73</v>
      </c>
      <c r="P28" s="230" t="n">
        <v>1027839.23</v>
      </c>
      <c r="Q28" s="230" t="n">
        <v>1966.52</v>
      </c>
      <c r="R28" s="230" t="n">
        <v>212274.45</v>
      </c>
      <c r="S28" s="230" t="n">
        <v>217150.18</v>
      </c>
      <c r="T28" s="230" t="n">
        <v>695657.34</v>
      </c>
      <c r="U28" s="230" t="n">
        <v>284309.47</v>
      </c>
      <c r="V28" s="230" t="n">
        <v>0</v>
      </c>
      <c r="W28" s="230" t="n">
        <v>0</v>
      </c>
      <c r="X28" s="230" t="n">
        <v>2881.54</v>
      </c>
    </row>
    <row r="29">
      <c r="A29" s="4" t="s">
        <v>14</v>
      </c>
      <c r="B29" s="230" t="n">
        <v>65579633.1</v>
      </c>
      <c r="C29" s="230" t="n">
        <v>782647.9</v>
      </c>
      <c r="D29" s="230" t="n">
        <v>103842.76</v>
      </c>
      <c r="E29" s="230" t="n">
        <v>21035605.31</v>
      </c>
      <c r="F29" s="230" t="n">
        <v>5017.99</v>
      </c>
      <c r="G29" s="230" t="n">
        <v>241717.81</v>
      </c>
      <c r="H29" s="230" t="n">
        <v>4101333.5</v>
      </c>
      <c r="I29" s="230" t="n">
        <v>12291518.69</v>
      </c>
      <c r="J29" s="230" t="n">
        <v>3844613.87</v>
      </c>
      <c r="K29" s="230" t="n">
        <v>9910751.65</v>
      </c>
      <c r="L29" s="230" t="n">
        <v>1147189.06</v>
      </c>
      <c r="M29" s="230" t="n">
        <v>138480.15</v>
      </c>
      <c r="N29" s="230" t="n">
        <v>717668.8</v>
      </c>
      <c r="O29" s="230" t="n">
        <v>2954649.09</v>
      </c>
      <c r="P29" s="230" t="n">
        <v>3048300.62</v>
      </c>
      <c r="Q29" s="230" t="n">
        <v>17483.84</v>
      </c>
      <c r="R29" s="230" t="n">
        <v>299249.91</v>
      </c>
      <c r="S29" s="230" t="n">
        <v>2224767.91</v>
      </c>
      <c r="T29" s="230" t="n">
        <v>1654764.94</v>
      </c>
      <c r="U29" s="230" t="n">
        <v>1046116.33</v>
      </c>
      <c r="V29" s="230" t="n">
        <v>0</v>
      </c>
      <c r="W29" s="230" t="n">
        <v>331.7</v>
      </c>
      <c r="X29" s="230" t="n">
        <v>13581.27</v>
      </c>
    </row>
    <row r="30">
      <c r="A30" s="4" t="s">
        <v>15</v>
      </c>
      <c r="B30" s="230" t="n">
        <v>3016546.37</v>
      </c>
      <c r="C30" s="230" t="n">
        <v>62174.68</v>
      </c>
      <c r="D30" s="230" t="n">
        <v>630</v>
      </c>
      <c r="E30" s="230" t="n">
        <v>274219.11</v>
      </c>
      <c r="F30" s="230" t="n">
        <v>315</v>
      </c>
      <c r="G30" s="230" t="n">
        <v>1260</v>
      </c>
      <c r="H30" s="230" t="n">
        <v>801740.55</v>
      </c>
      <c r="I30" s="230" t="n">
        <v>379386.18</v>
      </c>
      <c r="J30" s="230" t="n">
        <v>110151.1</v>
      </c>
      <c r="K30" s="230" t="n">
        <v>101560.91</v>
      </c>
      <c r="L30" s="230" t="n">
        <v>62530.16</v>
      </c>
      <c r="M30" s="230" t="n">
        <v>28929.61</v>
      </c>
      <c r="N30" s="230" t="n">
        <v>15435</v>
      </c>
      <c r="O30" s="230" t="n">
        <v>240017.76</v>
      </c>
      <c r="P30" s="230" t="n">
        <v>148981.99</v>
      </c>
      <c r="Q30" s="230" t="n">
        <v>630</v>
      </c>
      <c r="R30" s="230" t="n">
        <v>71462.4</v>
      </c>
      <c r="S30" s="230" t="n">
        <v>5107.4</v>
      </c>
      <c r="T30" s="230" t="n">
        <v>147280.39</v>
      </c>
      <c r="U30" s="230" t="n">
        <v>555216.63</v>
      </c>
      <c r="V30" s="230" t="n">
        <v>630</v>
      </c>
      <c r="W30" s="230" t="n">
        <v>0</v>
      </c>
      <c r="X30" s="230" t="n">
        <v>8887.5</v>
      </c>
    </row>
    <row r="31">
      <c r="A31" s="4" t="s">
        <v>16</v>
      </c>
      <c r="B31" s="230" t="n">
        <v>331022.79</v>
      </c>
      <c r="C31" s="230" t="n">
        <v>2205</v>
      </c>
      <c r="D31" s="230" t="n">
        <v>0</v>
      </c>
      <c r="E31" s="230" t="n">
        <v>13229.07</v>
      </c>
      <c r="F31" s="230" t="n">
        <v>315</v>
      </c>
      <c r="G31" s="230" t="n">
        <v>0</v>
      </c>
      <c r="H31" s="230" t="n">
        <v>11970</v>
      </c>
      <c r="I31" s="230" t="n">
        <v>29971.9</v>
      </c>
      <c r="J31" s="230" t="n">
        <v>6615</v>
      </c>
      <c r="K31" s="230" t="n">
        <v>15011.64</v>
      </c>
      <c r="L31" s="230" t="n">
        <v>6672.13</v>
      </c>
      <c r="M31" s="230" t="n">
        <v>843.25</v>
      </c>
      <c r="N31" s="230" t="n">
        <v>6199.07</v>
      </c>
      <c r="O31" s="230" t="n">
        <v>19116.4</v>
      </c>
      <c r="P31" s="230" t="n">
        <v>17588.34</v>
      </c>
      <c r="Q31" s="230" t="n">
        <v>0</v>
      </c>
      <c r="R31" s="230" t="n">
        <v>4699.02</v>
      </c>
      <c r="S31" s="230" t="n">
        <v>945</v>
      </c>
      <c r="T31" s="230" t="n">
        <v>7249.15</v>
      </c>
      <c r="U31" s="230" t="n">
        <v>8773.9</v>
      </c>
      <c r="V31" s="230" t="n">
        <v>0</v>
      </c>
      <c r="W31" s="230" t="n">
        <v>0</v>
      </c>
      <c r="X31" s="230" t="n">
        <v>179618.92</v>
      </c>
    </row>
    <row r="32">
      <c r="A32" s="49" t="s">
        <v>256</v>
      </c>
      <c r="B32" s="232" t="n">
        <v>120460846.25</v>
      </c>
      <c r="C32" s="232" t="n">
        <v>1936264.43</v>
      </c>
      <c r="D32" s="232" t="n">
        <v>142200.97</v>
      </c>
      <c r="E32" s="232" t="n">
        <v>28367119.09</v>
      </c>
      <c r="F32" s="232" t="n">
        <v>94064.92</v>
      </c>
      <c r="G32" s="232" t="n">
        <v>304636.61</v>
      </c>
      <c r="H32" s="232" t="n">
        <v>12706462.58</v>
      </c>
      <c r="I32" s="232" t="n">
        <v>23804377.55</v>
      </c>
      <c r="J32" s="232" t="n">
        <v>5611726.2</v>
      </c>
      <c r="K32" s="232" t="n">
        <v>17857938.72</v>
      </c>
      <c r="L32" s="232" t="n">
        <v>2168824.09</v>
      </c>
      <c r="M32" s="232" t="n">
        <v>676923.65</v>
      </c>
      <c r="N32" s="232" t="n">
        <v>1524141.24</v>
      </c>
      <c r="O32" s="232" t="n">
        <v>7144227.3</v>
      </c>
      <c r="P32" s="232" t="n">
        <v>5691259.65</v>
      </c>
      <c r="Q32" s="232" t="n">
        <v>27633</v>
      </c>
      <c r="R32" s="232" t="n">
        <v>1256394.9</v>
      </c>
      <c r="S32" s="232" t="n">
        <v>2585678.96</v>
      </c>
      <c r="T32" s="232" t="n">
        <v>3640050.68</v>
      </c>
      <c r="U32" s="232" t="n">
        <v>4647657.01</v>
      </c>
      <c r="V32" s="232" t="n">
        <v>1260</v>
      </c>
      <c r="W32" s="232" t="n">
        <v>961.7</v>
      </c>
      <c r="X32" s="232" t="n">
        <v>271043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3377</v>
      </c>
      <c r="C10" s="233" t="n">
        <v>20</v>
      </c>
      <c r="D10" s="233" t="n">
        <v>1</v>
      </c>
      <c r="E10" s="233" t="n">
        <v>175</v>
      </c>
      <c r="F10" s="233" t="n">
        <v>4</v>
      </c>
      <c r="G10" s="233" t="n">
        <v>8</v>
      </c>
      <c r="H10" s="233" t="n">
        <v>118</v>
      </c>
      <c r="I10" s="233" t="n">
        <v>1388</v>
      </c>
      <c r="J10" s="233" t="n">
        <v>37</v>
      </c>
      <c r="K10" s="233" t="n">
        <v>634</v>
      </c>
      <c r="L10" s="233" t="n">
        <v>32</v>
      </c>
      <c r="M10" s="233" t="n">
        <v>8</v>
      </c>
      <c r="N10" s="233" t="n">
        <v>64</v>
      </c>
      <c r="O10" s="233" t="n">
        <v>115</v>
      </c>
      <c r="P10" s="233" t="n">
        <v>103</v>
      </c>
      <c r="Q10" s="233" t="n">
        <v>1</v>
      </c>
      <c r="R10" s="233" t="n">
        <v>135</v>
      </c>
      <c r="S10" s="233" t="n">
        <v>18</v>
      </c>
      <c r="T10" s="233" t="n">
        <v>180</v>
      </c>
      <c r="U10" s="233" t="n">
        <v>334</v>
      </c>
      <c r="V10" s="233" t="n">
        <v>0</v>
      </c>
      <c r="W10" s="233" t="n">
        <v>0</v>
      </c>
      <c r="X10" s="233" t="n">
        <v>2</v>
      </c>
    </row>
    <row r="11">
      <c r="A11" s="4" t="s">
        <v>12</v>
      </c>
      <c r="B11" s="233" t="n">
        <v>65229</v>
      </c>
      <c r="C11" s="233" t="n">
        <v>1716</v>
      </c>
      <c r="D11" s="233" t="n">
        <v>4</v>
      </c>
      <c r="E11" s="233" t="n">
        <v>8518</v>
      </c>
      <c r="F11" s="233" t="n">
        <v>9</v>
      </c>
      <c r="G11" s="233" t="n">
        <v>45</v>
      </c>
      <c r="H11" s="233" t="n">
        <v>15186</v>
      </c>
      <c r="I11" s="233" t="n">
        <v>12898</v>
      </c>
      <c r="J11" s="233" t="n">
        <v>2028</v>
      </c>
      <c r="K11" s="233" t="n">
        <v>4684</v>
      </c>
      <c r="L11" s="233" t="n">
        <v>1311</v>
      </c>
      <c r="M11" s="233" t="n">
        <v>836</v>
      </c>
      <c r="N11" s="233" t="n">
        <v>297</v>
      </c>
      <c r="O11" s="233" t="n">
        <v>5948</v>
      </c>
      <c r="P11" s="233" t="n">
        <v>2479</v>
      </c>
      <c r="Q11" s="233" t="n">
        <v>28</v>
      </c>
      <c r="R11" s="233" t="n">
        <v>1206</v>
      </c>
      <c r="S11" s="233" t="n">
        <v>387</v>
      </c>
      <c r="T11" s="233" t="n">
        <v>1402</v>
      </c>
      <c r="U11" s="233" t="n">
        <v>6114</v>
      </c>
      <c r="V11" s="233" t="n">
        <v>2</v>
      </c>
      <c r="W11" s="233" t="n">
        <v>1</v>
      </c>
      <c r="X11" s="233" t="n">
        <v>130</v>
      </c>
    </row>
    <row r="12">
      <c r="A12" s="4" t="s">
        <v>13</v>
      </c>
      <c r="B12" s="233" t="n">
        <v>7615</v>
      </c>
      <c r="C12" s="233" t="n">
        <v>100</v>
      </c>
      <c r="D12" s="233" t="n">
        <v>5</v>
      </c>
      <c r="E12" s="233" t="n">
        <v>752</v>
      </c>
      <c r="F12" s="233" t="n">
        <v>14</v>
      </c>
      <c r="G12" s="233" t="n">
        <v>19</v>
      </c>
      <c r="H12" s="233" t="n">
        <v>485</v>
      </c>
      <c r="I12" s="233" t="n">
        <v>2148</v>
      </c>
      <c r="J12" s="233" t="n">
        <v>260</v>
      </c>
      <c r="K12" s="233" t="n">
        <v>1326</v>
      </c>
      <c r="L12" s="233" t="n">
        <v>170</v>
      </c>
      <c r="M12" s="233" t="n">
        <v>40</v>
      </c>
      <c r="N12" s="233" t="n">
        <v>188</v>
      </c>
      <c r="O12" s="233" t="n">
        <v>762</v>
      </c>
      <c r="P12" s="233" t="n">
        <v>488</v>
      </c>
      <c r="Q12" s="233" t="n">
        <v>1</v>
      </c>
      <c r="R12" s="233" t="n">
        <v>175</v>
      </c>
      <c r="S12" s="233" t="n">
        <v>119</v>
      </c>
      <c r="T12" s="233" t="n">
        <v>208</v>
      </c>
      <c r="U12" s="233" t="n">
        <v>347</v>
      </c>
      <c r="V12" s="233" t="n">
        <v>0</v>
      </c>
      <c r="W12" s="233" t="n">
        <v>0</v>
      </c>
      <c r="X12" s="233" t="n">
        <v>8</v>
      </c>
    </row>
    <row r="13">
      <c r="A13" s="4" t="s">
        <v>14</v>
      </c>
      <c r="B13" s="233" t="n">
        <v>24292</v>
      </c>
      <c r="C13" s="233" t="n">
        <v>361</v>
      </c>
      <c r="D13" s="233" t="n">
        <v>23</v>
      </c>
      <c r="E13" s="233" t="n">
        <v>2956</v>
      </c>
      <c r="F13" s="233" t="n">
        <v>9</v>
      </c>
      <c r="G13" s="233" t="n">
        <v>82</v>
      </c>
      <c r="H13" s="233" t="n">
        <v>2218</v>
      </c>
      <c r="I13" s="233" t="n">
        <v>7129</v>
      </c>
      <c r="J13" s="233" t="n">
        <v>1108</v>
      </c>
      <c r="K13" s="233" t="n">
        <v>3561</v>
      </c>
      <c r="L13" s="233" t="n">
        <v>593</v>
      </c>
      <c r="M13" s="233" t="n">
        <v>98</v>
      </c>
      <c r="N13" s="233" t="n">
        <v>429</v>
      </c>
      <c r="O13" s="233" t="n">
        <v>2339</v>
      </c>
      <c r="P13" s="233" t="n">
        <v>1248</v>
      </c>
      <c r="Q13" s="233" t="n">
        <v>12</v>
      </c>
      <c r="R13" s="233" t="n">
        <v>274</v>
      </c>
      <c r="S13" s="233" t="n">
        <v>586</v>
      </c>
      <c r="T13" s="233" t="n">
        <v>418</v>
      </c>
      <c r="U13" s="233" t="n">
        <v>830</v>
      </c>
      <c r="V13" s="233" t="n">
        <v>0</v>
      </c>
      <c r="W13" s="233" t="n">
        <v>1</v>
      </c>
      <c r="X13" s="233" t="n">
        <v>17</v>
      </c>
    </row>
    <row r="14">
      <c r="A14" s="4" t="s">
        <v>15</v>
      </c>
      <c r="B14" s="233" t="n">
        <v>15913</v>
      </c>
      <c r="C14" s="233" t="n">
        <v>332</v>
      </c>
      <c r="D14" s="233" t="n">
        <v>3</v>
      </c>
      <c r="E14" s="233" t="n">
        <v>1354</v>
      </c>
      <c r="F14" s="233" t="n">
        <v>1</v>
      </c>
      <c r="G14" s="233" t="n">
        <v>6</v>
      </c>
      <c r="H14" s="233" t="n">
        <v>3640</v>
      </c>
      <c r="I14" s="233" t="n">
        <v>1998</v>
      </c>
      <c r="J14" s="233" t="n">
        <v>449</v>
      </c>
      <c r="K14" s="233" t="n">
        <v>409</v>
      </c>
      <c r="L14" s="233" t="n">
        <v>263</v>
      </c>
      <c r="M14" s="233" t="n">
        <v>121</v>
      </c>
      <c r="N14" s="233" t="n">
        <v>60</v>
      </c>
      <c r="O14" s="233" t="n">
        <v>1091</v>
      </c>
      <c r="P14" s="233" t="n">
        <v>632</v>
      </c>
      <c r="Q14" s="233" t="n">
        <v>2</v>
      </c>
      <c r="R14" s="233" t="n">
        <v>309</v>
      </c>
      <c r="S14" s="233" t="n">
        <v>35</v>
      </c>
      <c r="T14" s="233" t="n">
        <v>682</v>
      </c>
      <c r="U14" s="233" t="n">
        <v>4478</v>
      </c>
      <c r="V14" s="233" t="n">
        <v>2</v>
      </c>
      <c r="W14" s="233" t="n">
        <v>0</v>
      </c>
      <c r="X14" s="233" t="n">
        <v>46</v>
      </c>
    </row>
    <row r="15">
      <c r="A15" s="4" t="s">
        <v>16</v>
      </c>
      <c r="B15" s="233" t="n">
        <v>1411</v>
      </c>
      <c r="C15" s="233" t="n">
        <v>10</v>
      </c>
      <c r="D15" s="233" t="n">
        <v>0</v>
      </c>
      <c r="E15" s="233" t="n">
        <v>53</v>
      </c>
      <c r="F15" s="233" t="n">
        <v>1</v>
      </c>
      <c r="G15" s="233" t="n">
        <v>1</v>
      </c>
      <c r="H15" s="233" t="n">
        <v>50</v>
      </c>
      <c r="I15" s="233" t="n">
        <v>113</v>
      </c>
      <c r="J15" s="233" t="n">
        <v>22</v>
      </c>
      <c r="K15" s="233" t="n">
        <v>57</v>
      </c>
      <c r="L15" s="233" t="n">
        <v>31</v>
      </c>
      <c r="M15" s="233" t="n">
        <v>1</v>
      </c>
      <c r="N15" s="233" t="n">
        <v>24</v>
      </c>
      <c r="O15" s="233" t="n">
        <v>81</v>
      </c>
      <c r="P15" s="233" t="n">
        <v>67</v>
      </c>
      <c r="Q15" s="233" t="n">
        <v>0</v>
      </c>
      <c r="R15" s="233" t="n">
        <v>22</v>
      </c>
      <c r="S15" s="233" t="n">
        <v>2</v>
      </c>
      <c r="T15" s="233" t="n">
        <v>28</v>
      </c>
      <c r="U15" s="233" t="n">
        <v>41</v>
      </c>
      <c r="V15" s="233" t="n">
        <v>0</v>
      </c>
      <c r="W15" s="233" t="n">
        <v>0</v>
      </c>
      <c r="X15" s="233" t="n">
        <v>807</v>
      </c>
    </row>
    <row r="16">
      <c r="A16" s="49" t="s">
        <v>256</v>
      </c>
      <c r="B16" s="235" t="n">
        <v>117837</v>
      </c>
      <c r="C16" s="235" t="n">
        <v>2539</v>
      </c>
      <c r="D16" s="235" t="n">
        <v>36</v>
      </c>
      <c r="E16" s="235" t="n">
        <v>13808</v>
      </c>
      <c r="F16" s="235" t="n">
        <v>38</v>
      </c>
      <c r="G16" s="235" t="n">
        <v>161</v>
      </c>
      <c r="H16" s="235" t="n">
        <v>21697</v>
      </c>
      <c r="I16" s="235" t="n">
        <v>25674</v>
      </c>
      <c r="J16" s="235" t="n">
        <v>3904</v>
      </c>
      <c r="K16" s="235" t="n">
        <v>10671</v>
      </c>
      <c r="L16" s="235" t="n">
        <v>2400</v>
      </c>
      <c r="M16" s="235" t="n">
        <v>1104</v>
      </c>
      <c r="N16" s="235" t="n">
        <v>1062</v>
      </c>
      <c r="O16" s="235" t="n">
        <v>10336</v>
      </c>
      <c r="P16" s="235" t="n">
        <v>5017</v>
      </c>
      <c r="Q16" s="235" t="n">
        <v>44</v>
      </c>
      <c r="R16" s="235" t="n">
        <v>2121</v>
      </c>
      <c r="S16" s="235" t="n">
        <v>1147</v>
      </c>
      <c r="T16" s="235" t="n">
        <v>2918</v>
      </c>
      <c r="U16" s="235" t="n">
        <v>12144</v>
      </c>
      <c r="V16" s="235" t="n">
        <v>4</v>
      </c>
      <c r="W16" s="235" t="n">
        <v>2</v>
      </c>
      <c r="X16" s="235" t="n">
        <v>1010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19733</v>
      </c>
      <c r="C18" s="233" t="n">
        <v>63</v>
      </c>
      <c r="D18" s="233" t="n">
        <v>44</v>
      </c>
      <c r="E18" s="233" t="n">
        <v>655</v>
      </c>
      <c r="F18" s="233" t="n">
        <v>11</v>
      </c>
      <c r="G18" s="233" t="n">
        <v>22</v>
      </c>
      <c r="H18" s="233" t="n">
        <v>370</v>
      </c>
      <c r="I18" s="233" t="n">
        <v>9225</v>
      </c>
      <c r="J18" s="233" t="n">
        <v>741</v>
      </c>
      <c r="K18" s="233" t="n">
        <v>2378</v>
      </c>
      <c r="L18" s="233" t="n">
        <v>231</v>
      </c>
      <c r="M18" s="233" t="n">
        <v>155</v>
      </c>
      <c r="N18" s="233" t="n">
        <v>292</v>
      </c>
      <c r="O18" s="233" t="n">
        <v>493</v>
      </c>
      <c r="P18" s="233" t="n">
        <v>499</v>
      </c>
      <c r="Q18" s="233" t="n">
        <v>9</v>
      </c>
      <c r="R18" s="233" t="n">
        <v>602</v>
      </c>
      <c r="S18" s="233" t="n">
        <v>47</v>
      </c>
      <c r="T18" s="233" t="n">
        <v>2935</v>
      </c>
      <c r="U18" s="233" t="n">
        <v>953</v>
      </c>
      <c r="V18" s="233" t="n">
        <v>0</v>
      </c>
      <c r="W18" s="233" t="n">
        <v>0</v>
      </c>
      <c r="X18" s="233" t="n">
        <v>8</v>
      </c>
    </row>
    <row r="19">
      <c r="A19" s="4" t="s">
        <v>12</v>
      </c>
      <c r="B19" s="233" t="n">
        <v>65054</v>
      </c>
      <c r="C19" s="233" t="n">
        <v>1711</v>
      </c>
      <c r="D19" s="233" t="n">
        <v>4</v>
      </c>
      <c r="E19" s="233" t="n">
        <v>8493</v>
      </c>
      <c r="F19" s="233" t="n">
        <v>9</v>
      </c>
      <c r="G19" s="233" t="n">
        <v>45</v>
      </c>
      <c r="H19" s="233" t="n">
        <v>15156</v>
      </c>
      <c r="I19" s="233" t="n">
        <v>12861</v>
      </c>
      <c r="J19" s="233" t="n">
        <v>2020</v>
      </c>
      <c r="K19" s="233" t="n">
        <v>4673</v>
      </c>
      <c r="L19" s="233" t="n">
        <v>1305</v>
      </c>
      <c r="M19" s="233" t="n">
        <v>834</v>
      </c>
      <c r="N19" s="233" t="n">
        <v>297</v>
      </c>
      <c r="O19" s="233" t="n">
        <v>5927</v>
      </c>
      <c r="P19" s="233" t="n">
        <v>2471</v>
      </c>
      <c r="Q19" s="233" t="n">
        <v>28</v>
      </c>
      <c r="R19" s="233" t="n">
        <v>1201</v>
      </c>
      <c r="S19" s="233" t="n">
        <v>384</v>
      </c>
      <c r="T19" s="233" t="n">
        <v>1400</v>
      </c>
      <c r="U19" s="233" t="n">
        <v>6102</v>
      </c>
      <c r="V19" s="233" t="n">
        <v>2</v>
      </c>
      <c r="W19" s="233" t="n">
        <v>1</v>
      </c>
      <c r="X19" s="233" t="n">
        <v>130</v>
      </c>
    </row>
    <row r="20">
      <c r="A20" s="4" t="s">
        <v>13</v>
      </c>
      <c r="B20" s="233" t="n">
        <v>48726</v>
      </c>
      <c r="C20" s="233" t="n">
        <v>674</v>
      </c>
      <c r="D20" s="233" t="n">
        <v>19</v>
      </c>
      <c r="E20" s="233" t="n">
        <v>10976</v>
      </c>
      <c r="F20" s="233" t="n">
        <v>364</v>
      </c>
      <c r="G20" s="233" t="n">
        <v>666</v>
      </c>
      <c r="H20" s="233" t="n">
        <v>1857</v>
      </c>
      <c r="I20" s="233" t="n">
        <v>13293</v>
      </c>
      <c r="J20" s="233" t="n">
        <v>2414</v>
      </c>
      <c r="K20" s="233" t="n">
        <v>7596</v>
      </c>
      <c r="L20" s="233" t="n">
        <v>690</v>
      </c>
      <c r="M20" s="233" t="n">
        <v>112</v>
      </c>
      <c r="N20" s="233" t="n">
        <v>1089</v>
      </c>
      <c r="O20" s="233" t="n">
        <v>2502</v>
      </c>
      <c r="P20" s="233" t="n">
        <v>2793</v>
      </c>
      <c r="Q20" s="233" t="n">
        <v>3</v>
      </c>
      <c r="R20" s="233" t="n">
        <v>891</v>
      </c>
      <c r="S20" s="233" t="n">
        <v>580</v>
      </c>
      <c r="T20" s="233" t="n">
        <v>1182</v>
      </c>
      <c r="U20" s="233" t="n">
        <v>1008</v>
      </c>
      <c r="V20" s="233" t="n">
        <v>0</v>
      </c>
      <c r="W20" s="233" t="n">
        <v>0</v>
      </c>
      <c r="X20" s="233" t="n">
        <v>17</v>
      </c>
    </row>
    <row r="21">
      <c r="A21" s="4" t="s">
        <v>14</v>
      </c>
      <c r="B21" s="233" t="n">
        <v>209987</v>
      </c>
      <c r="C21" s="233" t="n">
        <v>3192</v>
      </c>
      <c r="D21" s="233" t="n">
        <v>2242</v>
      </c>
      <c r="E21" s="233" t="n">
        <v>65659</v>
      </c>
      <c r="F21" s="233" t="n">
        <v>154</v>
      </c>
      <c r="G21" s="233" t="n">
        <v>881</v>
      </c>
      <c r="H21" s="233" t="n">
        <v>16287</v>
      </c>
      <c r="I21" s="233" t="n">
        <v>50946</v>
      </c>
      <c r="J21" s="233" t="n">
        <v>13758</v>
      </c>
      <c r="K21" s="233" t="n">
        <v>19416</v>
      </c>
      <c r="L21" s="233" t="n">
        <v>3905</v>
      </c>
      <c r="M21" s="233" t="n">
        <v>486</v>
      </c>
      <c r="N21" s="233" t="n">
        <v>1977</v>
      </c>
      <c r="O21" s="233" t="n">
        <v>10866</v>
      </c>
      <c r="P21" s="233" t="n">
        <v>8645</v>
      </c>
      <c r="Q21" s="233" t="n">
        <v>42</v>
      </c>
      <c r="R21" s="233" t="n">
        <v>1007</v>
      </c>
      <c r="S21" s="233" t="n">
        <v>5186</v>
      </c>
      <c r="T21" s="233" t="n">
        <v>2630</v>
      </c>
      <c r="U21" s="233" t="n">
        <v>2634</v>
      </c>
      <c r="V21" s="233" t="n">
        <v>0</v>
      </c>
      <c r="W21" s="233" t="n">
        <v>1</v>
      </c>
      <c r="X21" s="233" t="n">
        <v>73</v>
      </c>
    </row>
    <row r="22">
      <c r="A22" s="4" t="s">
        <v>15</v>
      </c>
      <c r="B22" s="233" t="n">
        <v>15896</v>
      </c>
      <c r="C22" s="233" t="n">
        <v>331</v>
      </c>
      <c r="D22" s="233" t="n">
        <v>3</v>
      </c>
      <c r="E22" s="233" t="n">
        <v>1353</v>
      </c>
      <c r="F22" s="233" t="n">
        <v>1</v>
      </c>
      <c r="G22" s="233" t="n">
        <v>6</v>
      </c>
      <c r="H22" s="233" t="n">
        <v>3637</v>
      </c>
      <c r="I22" s="233" t="n">
        <v>1996</v>
      </c>
      <c r="J22" s="233" t="n">
        <v>449</v>
      </c>
      <c r="K22" s="233" t="n">
        <v>408</v>
      </c>
      <c r="L22" s="233" t="n">
        <v>263</v>
      </c>
      <c r="M22" s="233" t="n">
        <v>120</v>
      </c>
      <c r="N22" s="233" t="n">
        <v>60</v>
      </c>
      <c r="O22" s="233" t="n">
        <v>1089</v>
      </c>
      <c r="P22" s="233" t="n">
        <v>631</v>
      </c>
      <c r="Q22" s="233" t="n">
        <v>2</v>
      </c>
      <c r="R22" s="233" t="n">
        <v>309</v>
      </c>
      <c r="S22" s="233" t="n">
        <v>35</v>
      </c>
      <c r="T22" s="233" t="n">
        <v>680</v>
      </c>
      <c r="U22" s="233" t="n">
        <v>4475</v>
      </c>
      <c r="V22" s="233" t="n">
        <v>2</v>
      </c>
      <c r="W22" s="233" t="n">
        <v>0</v>
      </c>
      <c r="X22" s="233" t="n">
        <v>46</v>
      </c>
    </row>
    <row r="23">
      <c r="A23" s="4" t="s">
        <v>16</v>
      </c>
      <c r="B23" s="233" t="n">
        <v>1411</v>
      </c>
      <c r="C23" s="233" t="n">
        <v>10</v>
      </c>
      <c r="D23" s="233" t="n">
        <v>0</v>
      </c>
      <c r="E23" s="233" t="n">
        <v>53</v>
      </c>
      <c r="F23" s="233" t="n">
        <v>1</v>
      </c>
      <c r="G23" s="233" t="n">
        <v>1</v>
      </c>
      <c r="H23" s="233" t="n">
        <v>50</v>
      </c>
      <c r="I23" s="233" t="n">
        <v>113</v>
      </c>
      <c r="J23" s="233" t="n">
        <v>22</v>
      </c>
      <c r="K23" s="233" t="n">
        <v>57</v>
      </c>
      <c r="L23" s="233" t="n">
        <v>31</v>
      </c>
      <c r="M23" s="233" t="n">
        <v>1</v>
      </c>
      <c r="N23" s="233" t="n">
        <v>24</v>
      </c>
      <c r="O23" s="233" t="n">
        <v>81</v>
      </c>
      <c r="P23" s="233" t="n">
        <v>67</v>
      </c>
      <c r="Q23" s="233" t="n">
        <v>0</v>
      </c>
      <c r="R23" s="233" t="n">
        <v>22</v>
      </c>
      <c r="S23" s="233" t="n">
        <v>2</v>
      </c>
      <c r="T23" s="233" t="n">
        <v>28</v>
      </c>
      <c r="U23" s="233" t="n">
        <v>41</v>
      </c>
      <c r="V23" s="233" t="n">
        <v>0</v>
      </c>
      <c r="W23" s="233" t="n">
        <v>0</v>
      </c>
      <c r="X23" s="233" t="n">
        <v>807</v>
      </c>
    </row>
    <row r="24">
      <c r="A24" s="49" t="s">
        <v>256</v>
      </c>
      <c r="B24" s="235" t="n">
        <v>360807</v>
      </c>
      <c r="C24" s="235" t="n">
        <v>5981</v>
      </c>
      <c r="D24" s="235" t="n">
        <v>2312</v>
      </c>
      <c r="E24" s="235" t="n">
        <v>87189</v>
      </c>
      <c r="F24" s="235" t="n">
        <v>540</v>
      </c>
      <c r="G24" s="235" t="n">
        <v>1621</v>
      </c>
      <c r="H24" s="235" t="n">
        <v>37357</v>
      </c>
      <c r="I24" s="235" t="n">
        <v>88434</v>
      </c>
      <c r="J24" s="235" t="n">
        <v>19404</v>
      </c>
      <c r="K24" s="235" t="n">
        <v>34528</v>
      </c>
      <c r="L24" s="235" t="n">
        <v>6425</v>
      </c>
      <c r="M24" s="235" t="n">
        <v>1708</v>
      </c>
      <c r="N24" s="235" t="n">
        <v>3739</v>
      </c>
      <c r="O24" s="235" t="n">
        <v>20958</v>
      </c>
      <c r="P24" s="235" t="n">
        <v>15106</v>
      </c>
      <c r="Q24" s="235" t="n">
        <v>84</v>
      </c>
      <c r="R24" s="235" t="n">
        <v>4032</v>
      </c>
      <c r="S24" s="235" t="n">
        <v>6234</v>
      </c>
      <c r="T24" s="235" t="n">
        <v>8855</v>
      </c>
      <c r="U24" s="235" t="n">
        <v>15213</v>
      </c>
      <c r="V24" s="235" t="n">
        <v>4</v>
      </c>
      <c r="W24" s="235" t="n">
        <v>2</v>
      </c>
      <c r="X24" s="235" t="n">
        <v>1081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11292544.11</v>
      </c>
      <c r="C26" s="234" t="n">
        <v>35194.19</v>
      </c>
      <c r="D26" s="234" t="n">
        <v>27957.62</v>
      </c>
      <c r="E26" s="234" t="n">
        <v>327165.45</v>
      </c>
      <c r="F26" s="234" t="n">
        <v>5484.08</v>
      </c>
      <c r="G26" s="234" t="n">
        <v>12520.47</v>
      </c>
      <c r="H26" s="234" t="n">
        <v>195860.91</v>
      </c>
      <c r="I26" s="234" t="n">
        <v>5349814.94</v>
      </c>
      <c r="J26" s="234" t="n">
        <v>453259.5</v>
      </c>
      <c r="K26" s="234" t="n">
        <v>1169822.15</v>
      </c>
      <c r="L26" s="234" t="n">
        <v>135412.71</v>
      </c>
      <c r="M26" s="234" t="n">
        <v>105572.36</v>
      </c>
      <c r="N26" s="234" t="n">
        <v>155886.92</v>
      </c>
      <c r="O26" s="234" t="n">
        <v>261904.44</v>
      </c>
      <c r="P26" s="234" t="n">
        <v>324068.57</v>
      </c>
      <c r="Q26" s="234" t="n">
        <v>2418.8</v>
      </c>
      <c r="R26" s="234" t="n">
        <v>252976.19</v>
      </c>
      <c r="S26" s="234" t="n">
        <v>22425.59</v>
      </c>
      <c r="T26" s="234" t="n">
        <v>1993642.16</v>
      </c>
      <c r="U26" s="234" t="n">
        <v>456547.28</v>
      </c>
      <c r="V26" s="234" t="n">
        <v>0</v>
      </c>
      <c r="W26" s="234" t="n">
        <v>0</v>
      </c>
      <c r="X26" s="234" t="n">
        <v>4609.78</v>
      </c>
    </row>
    <row r="27">
      <c r="A27" s="4" t="s">
        <v>12</v>
      </c>
      <c r="B27" s="234" t="n">
        <v>47740539.41</v>
      </c>
      <c r="C27" s="234" t="n">
        <v>1278560.19</v>
      </c>
      <c r="D27" s="234" t="n">
        <v>2700</v>
      </c>
      <c r="E27" s="234" t="n">
        <v>6098883.76</v>
      </c>
      <c r="F27" s="234" t="n">
        <v>5850</v>
      </c>
      <c r="G27" s="234" t="n">
        <v>31741.8</v>
      </c>
      <c r="H27" s="234" t="n">
        <v>11459829.13</v>
      </c>
      <c r="I27" s="234" t="n">
        <v>9322658.77</v>
      </c>
      <c r="J27" s="234" t="n">
        <v>1409481.15</v>
      </c>
      <c r="K27" s="234" t="n">
        <v>3533641.04</v>
      </c>
      <c r="L27" s="234" t="n">
        <v>910740.03</v>
      </c>
      <c r="M27" s="234" t="n">
        <v>531414.01</v>
      </c>
      <c r="N27" s="234" t="n">
        <v>206194.01</v>
      </c>
      <c r="O27" s="234" t="n">
        <v>4064801.84</v>
      </c>
      <c r="P27" s="234" t="n">
        <v>1797031.22</v>
      </c>
      <c r="Q27" s="234" t="n">
        <v>17269.93</v>
      </c>
      <c r="R27" s="234" t="n">
        <v>854440.05</v>
      </c>
      <c r="S27" s="234" t="n">
        <v>238051.88</v>
      </c>
      <c r="T27" s="234" t="n">
        <v>1064465.67</v>
      </c>
      <c r="U27" s="234" t="n">
        <v>4811763.53</v>
      </c>
      <c r="V27" s="234" t="n">
        <v>1620</v>
      </c>
      <c r="W27" s="234" t="n">
        <v>810</v>
      </c>
      <c r="X27" s="234" t="n">
        <v>98591.4</v>
      </c>
    </row>
    <row r="28">
      <c r="A28" s="4" t="s">
        <v>13</v>
      </c>
      <c r="B28" s="234" t="n">
        <v>22509121.43</v>
      </c>
      <c r="C28" s="234" t="n">
        <v>395915.72</v>
      </c>
      <c r="D28" s="234" t="n">
        <v>7785.37</v>
      </c>
      <c r="E28" s="234" t="n">
        <v>3191757.8</v>
      </c>
      <c r="F28" s="234" t="n">
        <v>189624.09</v>
      </c>
      <c r="G28" s="234" t="n">
        <v>213307.73</v>
      </c>
      <c r="H28" s="234" t="n">
        <v>873765.9</v>
      </c>
      <c r="I28" s="234" t="n">
        <v>7174491.12</v>
      </c>
      <c r="J28" s="234" t="n">
        <v>648116.69</v>
      </c>
      <c r="K28" s="234" t="n">
        <v>3717429.52</v>
      </c>
      <c r="L28" s="234" t="n">
        <v>445291.26</v>
      </c>
      <c r="M28" s="234" t="n">
        <v>56757.18</v>
      </c>
      <c r="N28" s="234" t="n">
        <v>599632.67</v>
      </c>
      <c r="O28" s="234" t="n">
        <v>1419555.97</v>
      </c>
      <c r="P28" s="234" t="n">
        <v>1785327.17</v>
      </c>
      <c r="Q28" s="234" t="n">
        <v>1885.08</v>
      </c>
      <c r="R28" s="234" t="n">
        <v>389973.71</v>
      </c>
      <c r="S28" s="234" t="n">
        <v>274078.83</v>
      </c>
      <c r="T28" s="234" t="n">
        <v>681093.17</v>
      </c>
      <c r="U28" s="234" t="n">
        <v>436816.18</v>
      </c>
      <c r="V28" s="234" t="n">
        <v>0</v>
      </c>
      <c r="W28" s="234" t="n">
        <v>0</v>
      </c>
      <c r="X28" s="234" t="n">
        <v>6516.27</v>
      </c>
    </row>
    <row r="29">
      <c r="A29" s="4" t="s">
        <v>14</v>
      </c>
      <c r="B29" s="234" t="n">
        <v>101343520.08</v>
      </c>
      <c r="C29" s="234" t="n">
        <v>1570786.57</v>
      </c>
      <c r="D29" s="234" t="n">
        <v>733529.67</v>
      </c>
      <c r="E29" s="234" t="n">
        <v>28517953.74</v>
      </c>
      <c r="F29" s="234" t="n">
        <v>48761.66</v>
      </c>
      <c r="G29" s="234" t="n">
        <v>345097.89</v>
      </c>
      <c r="H29" s="234" t="n">
        <v>9036199.57</v>
      </c>
      <c r="I29" s="234" t="n">
        <v>24862031.92</v>
      </c>
      <c r="J29" s="234" t="n">
        <v>6083477.1</v>
      </c>
      <c r="K29" s="234" t="n">
        <v>10762330.49</v>
      </c>
      <c r="L29" s="234" t="n">
        <v>1916644.55</v>
      </c>
      <c r="M29" s="234" t="n">
        <v>235269.42</v>
      </c>
      <c r="N29" s="234" t="n">
        <v>976927.39</v>
      </c>
      <c r="O29" s="234" t="n">
        <v>5600755.6</v>
      </c>
      <c r="P29" s="234" t="n">
        <v>4425484.12</v>
      </c>
      <c r="Q29" s="234" t="n">
        <v>21450.17</v>
      </c>
      <c r="R29" s="234" t="n">
        <v>483010.22</v>
      </c>
      <c r="S29" s="234" t="n">
        <v>2702502.76</v>
      </c>
      <c r="T29" s="234" t="n">
        <v>1668382.55</v>
      </c>
      <c r="U29" s="234" t="n">
        <v>1320735.1</v>
      </c>
      <c r="V29" s="234" t="n">
        <v>0</v>
      </c>
      <c r="W29" s="234" t="n">
        <v>378.55</v>
      </c>
      <c r="X29" s="234" t="n">
        <v>31811.04</v>
      </c>
    </row>
    <row r="30">
      <c r="A30" s="4" t="s">
        <v>15</v>
      </c>
      <c r="B30" s="234" t="n">
        <v>4902667.58</v>
      </c>
      <c r="C30" s="234" t="n">
        <v>102919.51</v>
      </c>
      <c r="D30" s="234" t="n">
        <v>945</v>
      </c>
      <c r="E30" s="234" t="n">
        <v>415613.73</v>
      </c>
      <c r="F30" s="234" t="n">
        <v>135</v>
      </c>
      <c r="G30" s="234" t="n">
        <v>1752.38</v>
      </c>
      <c r="H30" s="234" t="n">
        <v>1130754.7</v>
      </c>
      <c r="I30" s="234" t="n">
        <v>610653.54</v>
      </c>
      <c r="J30" s="234" t="n">
        <v>138579.27</v>
      </c>
      <c r="K30" s="234" t="n">
        <v>123202.05</v>
      </c>
      <c r="L30" s="234" t="n">
        <v>81449.05</v>
      </c>
      <c r="M30" s="234" t="n">
        <v>36257.75</v>
      </c>
      <c r="N30" s="234" t="n">
        <v>18900</v>
      </c>
      <c r="O30" s="234" t="n">
        <v>334475.16</v>
      </c>
      <c r="P30" s="234" t="n">
        <v>194286.12</v>
      </c>
      <c r="Q30" s="234" t="n">
        <v>630</v>
      </c>
      <c r="R30" s="234" t="n">
        <v>95514.2</v>
      </c>
      <c r="S30" s="234" t="n">
        <v>10384.08</v>
      </c>
      <c r="T30" s="234" t="n">
        <v>207638.46</v>
      </c>
      <c r="U30" s="234" t="n">
        <v>1384134.07</v>
      </c>
      <c r="V30" s="234" t="n">
        <v>630</v>
      </c>
      <c r="W30" s="234" t="n">
        <v>0</v>
      </c>
      <c r="X30" s="234" t="n">
        <v>13813.51</v>
      </c>
    </row>
    <row r="31">
      <c r="A31" s="4" t="s">
        <v>16</v>
      </c>
      <c r="B31" s="234" t="n">
        <v>433120.45</v>
      </c>
      <c r="C31" s="234" t="n">
        <v>3150</v>
      </c>
      <c r="D31" s="234" t="n">
        <v>0</v>
      </c>
      <c r="E31" s="234" t="n">
        <v>16366.77</v>
      </c>
      <c r="F31" s="234" t="n">
        <v>315</v>
      </c>
      <c r="G31" s="234" t="n">
        <v>315</v>
      </c>
      <c r="H31" s="234" t="n">
        <v>15650.78</v>
      </c>
      <c r="I31" s="234" t="n">
        <v>34634.02</v>
      </c>
      <c r="J31" s="234" t="n">
        <v>6889.81</v>
      </c>
      <c r="K31" s="234" t="n">
        <v>17522.23</v>
      </c>
      <c r="L31" s="234" t="n">
        <v>9384.37</v>
      </c>
      <c r="M31" s="234" t="n">
        <v>315</v>
      </c>
      <c r="N31" s="234" t="n">
        <v>7411.83</v>
      </c>
      <c r="O31" s="234" t="n">
        <v>24731.81</v>
      </c>
      <c r="P31" s="234" t="n">
        <v>21019.7</v>
      </c>
      <c r="Q31" s="234" t="n">
        <v>0</v>
      </c>
      <c r="R31" s="234" t="n">
        <v>6713.83</v>
      </c>
      <c r="S31" s="234" t="n">
        <v>630</v>
      </c>
      <c r="T31" s="234" t="n">
        <v>8710.15</v>
      </c>
      <c r="U31" s="234" t="n">
        <v>12740.13</v>
      </c>
      <c r="V31" s="234" t="n">
        <v>0</v>
      </c>
      <c r="W31" s="234" t="n">
        <v>0</v>
      </c>
      <c r="X31" s="234" t="n">
        <v>246620.02</v>
      </c>
    </row>
    <row r="32">
      <c r="A32" s="49" t="s">
        <v>256</v>
      </c>
      <c r="B32" s="236" t="n">
        <v>188221513.06</v>
      </c>
      <c r="C32" s="236" t="n">
        <v>3386526.18</v>
      </c>
      <c r="D32" s="236" t="n">
        <v>772917.66</v>
      </c>
      <c r="E32" s="236" t="n">
        <v>38567741.25</v>
      </c>
      <c r="F32" s="236" t="n">
        <v>250169.83</v>
      </c>
      <c r="G32" s="236" t="n">
        <v>604735.27</v>
      </c>
      <c r="H32" s="236" t="n">
        <v>22712060.99</v>
      </c>
      <c r="I32" s="236" t="n">
        <v>47354284.31</v>
      </c>
      <c r="J32" s="236" t="n">
        <v>8739803.52</v>
      </c>
      <c r="K32" s="236" t="n">
        <v>19323947.48</v>
      </c>
      <c r="L32" s="236" t="n">
        <v>3498921.97</v>
      </c>
      <c r="M32" s="236" t="n">
        <v>965585.72</v>
      </c>
      <c r="N32" s="236" t="n">
        <v>1964952.82</v>
      </c>
      <c r="O32" s="236" t="n">
        <v>11706224.82</v>
      </c>
      <c r="P32" s="236" t="n">
        <v>8547216.9</v>
      </c>
      <c r="Q32" s="236" t="n">
        <v>43653.98</v>
      </c>
      <c r="R32" s="236" t="n">
        <v>2082628.2</v>
      </c>
      <c r="S32" s="236" t="n">
        <v>3248073.14</v>
      </c>
      <c r="T32" s="236" t="n">
        <v>5623932.16</v>
      </c>
      <c r="U32" s="236" t="n">
        <v>8422736.29</v>
      </c>
      <c r="V32" s="236" t="n">
        <v>2250</v>
      </c>
      <c r="W32" s="236" t="n">
        <v>1188.55</v>
      </c>
      <c r="X32" s="236" t="n">
        <v>401962.02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3174</v>
      </c>
      <c r="C10" s="237" t="n">
        <v>16</v>
      </c>
      <c r="D10" s="237" t="n">
        <v>1</v>
      </c>
      <c r="E10" s="237" t="n">
        <v>157</v>
      </c>
      <c r="F10" s="237" t="n">
        <v>4</v>
      </c>
      <c r="G10" s="237" t="n">
        <v>7</v>
      </c>
      <c r="H10" s="237" t="n">
        <v>113</v>
      </c>
      <c r="I10" s="237" t="n">
        <v>1296</v>
      </c>
      <c r="J10" s="237" t="n">
        <v>36</v>
      </c>
      <c r="K10" s="237" t="n">
        <v>577</v>
      </c>
      <c r="L10" s="237" t="n">
        <v>31</v>
      </c>
      <c r="M10" s="237" t="n">
        <v>8</v>
      </c>
      <c r="N10" s="237" t="n">
        <v>66</v>
      </c>
      <c r="O10" s="237" t="n">
        <v>111</v>
      </c>
      <c r="P10" s="237" t="n">
        <v>100</v>
      </c>
      <c r="Q10" s="237" t="n">
        <v>0</v>
      </c>
      <c r="R10" s="237" t="n">
        <v>125</v>
      </c>
      <c r="S10" s="237" t="n">
        <v>17</v>
      </c>
      <c r="T10" s="237" t="n">
        <v>181</v>
      </c>
      <c r="U10" s="237" t="n">
        <v>325</v>
      </c>
      <c r="V10" s="237" t="n">
        <v>0</v>
      </c>
      <c r="W10" s="237" t="n">
        <v>0</v>
      </c>
      <c r="X10" s="237" t="n">
        <v>3</v>
      </c>
    </row>
    <row r="11">
      <c r="A11" s="4" t="s">
        <v>12</v>
      </c>
      <c r="B11" s="237" t="n">
        <v>70879</v>
      </c>
      <c r="C11" s="237" t="n">
        <v>1822</v>
      </c>
      <c r="D11" s="237" t="n">
        <v>4</v>
      </c>
      <c r="E11" s="237" t="n">
        <v>9077</v>
      </c>
      <c r="F11" s="237" t="n">
        <v>12</v>
      </c>
      <c r="G11" s="237" t="n">
        <v>42</v>
      </c>
      <c r="H11" s="237" t="n">
        <v>16668</v>
      </c>
      <c r="I11" s="237" t="n">
        <v>13625</v>
      </c>
      <c r="J11" s="237" t="n">
        <v>2166</v>
      </c>
      <c r="K11" s="237" t="n">
        <v>4890</v>
      </c>
      <c r="L11" s="237" t="n">
        <v>1423</v>
      </c>
      <c r="M11" s="237" t="n">
        <v>997</v>
      </c>
      <c r="N11" s="237" t="n">
        <v>324</v>
      </c>
      <c r="O11" s="237" t="n">
        <v>6447</v>
      </c>
      <c r="P11" s="237" t="n">
        <v>2778</v>
      </c>
      <c r="Q11" s="237" t="n">
        <v>34</v>
      </c>
      <c r="R11" s="237" t="n">
        <v>1314</v>
      </c>
      <c r="S11" s="237" t="n">
        <v>350</v>
      </c>
      <c r="T11" s="237" t="n">
        <v>1591</v>
      </c>
      <c r="U11" s="237" t="n">
        <v>7158</v>
      </c>
      <c r="V11" s="237" t="n">
        <v>4</v>
      </c>
      <c r="W11" s="237" t="n">
        <v>1</v>
      </c>
      <c r="X11" s="237" t="n">
        <v>152</v>
      </c>
    </row>
    <row r="12">
      <c r="A12" s="4" t="s">
        <v>13</v>
      </c>
      <c r="B12" s="237" t="n">
        <v>8151</v>
      </c>
      <c r="C12" s="237" t="n">
        <v>111</v>
      </c>
      <c r="D12" s="237" t="n">
        <v>4</v>
      </c>
      <c r="E12" s="237" t="n">
        <v>757</v>
      </c>
      <c r="F12" s="237" t="n">
        <v>16</v>
      </c>
      <c r="G12" s="237" t="n">
        <v>22</v>
      </c>
      <c r="H12" s="237" t="n">
        <v>514</v>
      </c>
      <c r="I12" s="237" t="n">
        <v>2391</v>
      </c>
      <c r="J12" s="237" t="n">
        <v>266</v>
      </c>
      <c r="K12" s="237" t="n">
        <v>1337</v>
      </c>
      <c r="L12" s="237" t="n">
        <v>178</v>
      </c>
      <c r="M12" s="237" t="n">
        <v>44</v>
      </c>
      <c r="N12" s="237" t="n">
        <v>216</v>
      </c>
      <c r="O12" s="237" t="n">
        <v>835</v>
      </c>
      <c r="P12" s="237" t="n">
        <v>532</v>
      </c>
      <c r="Q12" s="237" t="n">
        <v>4</v>
      </c>
      <c r="R12" s="237" t="n">
        <v>184</v>
      </c>
      <c r="S12" s="237" t="n">
        <v>114</v>
      </c>
      <c r="T12" s="237" t="n">
        <v>230</v>
      </c>
      <c r="U12" s="237" t="n">
        <v>388</v>
      </c>
      <c r="V12" s="237" t="n">
        <v>0</v>
      </c>
      <c r="W12" s="237" t="n">
        <v>0</v>
      </c>
      <c r="X12" s="237" t="n">
        <v>8</v>
      </c>
    </row>
    <row r="13">
      <c r="A13" s="4" t="s">
        <v>14</v>
      </c>
      <c r="B13" s="237" t="n">
        <v>23221</v>
      </c>
      <c r="C13" s="237" t="n">
        <v>376</v>
      </c>
      <c r="D13" s="237" t="n">
        <v>21</v>
      </c>
      <c r="E13" s="237" t="n">
        <v>2821</v>
      </c>
      <c r="F13" s="237" t="n">
        <v>6</v>
      </c>
      <c r="G13" s="237" t="n">
        <v>68</v>
      </c>
      <c r="H13" s="237" t="n">
        <v>2214</v>
      </c>
      <c r="I13" s="237" t="n">
        <v>6535</v>
      </c>
      <c r="J13" s="237" t="n">
        <v>1038</v>
      </c>
      <c r="K13" s="237" t="n">
        <v>3567</v>
      </c>
      <c r="L13" s="237" t="n">
        <v>593</v>
      </c>
      <c r="M13" s="237" t="n">
        <v>88</v>
      </c>
      <c r="N13" s="237" t="n">
        <v>420</v>
      </c>
      <c r="O13" s="237" t="n">
        <v>2244</v>
      </c>
      <c r="P13" s="237" t="n">
        <v>1237</v>
      </c>
      <c r="Q13" s="237" t="n">
        <v>11</v>
      </c>
      <c r="R13" s="237" t="n">
        <v>280</v>
      </c>
      <c r="S13" s="237" t="n">
        <v>449</v>
      </c>
      <c r="T13" s="237" t="n">
        <v>419</v>
      </c>
      <c r="U13" s="237" t="n">
        <v>812</v>
      </c>
      <c r="V13" s="237" t="n">
        <v>0</v>
      </c>
      <c r="W13" s="237" t="n">
        <v>0</v>
      </c>
      <c r="X13" s="237" t="n">
        <v>22</v>
      </c>
    </row>
    <row r="14">
      <c r="A14" s="4" t="s">
        <v>15</v>
      </c>
      <c r="B14" s="237" t="n">
        <v>13602</v>
      </c>
      <c r="C14" s="237" t="n">
        <v>285</v>
      </c>
      <c r="D14" s="237" t="n">
        <v>2</v>
      </c>
      <c r="E14" s="237" t="n">
        <v>1161</v>
      </c>
      <c r="F14" s="237" t="n">
        <v>2</v>
      </c>
      <c r="G14" s="237" t="n">
        <v>4</v>
      </c>
      <c r="H14" s="237" t="n">
        <v>3209</v>
      </c>
      <c r="I14" s="237" t="n">
        <v>1659</v>
      </c>
      <c r="J14" s="237" t="n">
        <v>375</v>
      </c>
      <c r="K14" s="237" t="n">
        <v>363</v>
      </c>
      <c r="L14" s="237" t="n">
        <v>234</v>
      </c>
      <c r="M14" s="237" t="n">
        <v>137</v>
      </c>
      <c r="N14" s="237" t="n">
        <v>58</v>
      </c>
      <c r="O14" s="237" t="n">
        <v>989</v>
      </c>
      <c r="P14" s="237" t="n">
        <v>544</v>
      </c>
      <c r="Q14" s="237" t="n">
        <v>2</v>
      </c>
      <c r="R14" s="237" t="n">
        <v>258</v>
      </c>
      <c r="S14" s="237" t="n">
        <v>36</v>
      </c>
      <c r="T14" s="237" t="n">
        <v>548</v>
      </c>
      <c r="U14" s="237" t="n">
        <v>3694</v>
      </c>
      <c r="V14" s="237" t="n">
        <v>0</v>
      </c>
      <c r="W14" s="237" t="n">
        <v>0</v>
      </c>
      <c r="X14" s="237" t="n">
        <v>42</v>
      </c>
    </row>
    <row r="15">
      <c r="A15" s="4" t="s">
        <v>16</v>
      </c>
      <c r="B15" s="237" t="n">
        <v>1461</v>
      </c>
      <c r="C15" s="237" t="n">
        <v>17</v>
      </c>
      <c r="D15" s="237" t="n">
        <v>0</v>
      </c>
      <c r="E15" s="237" t="n">
        <v>49</v>
      </c>
      <c r="F15" s="237" t="n">
        <v>1</v>
      </c>
      <c r="G15" s="237" t="n">
        <v>1</v>
      </c>
      <c r="H15" s="237" t="n">
        <v>46</v>
      </c>
      <c r="I15" s="237" t="n">
        <v>118</v>
      </c>
      <c r="J15" s="237" t="n">
        <v>20</v>
      </c>
      <c r="K15" s="237" t="n">
        <v>59</v>
      </c>
      <c r="L15" s="237" t="n">
        <v>32</v>
      </c>
      <c r="M15" s="237" t="n">
        <v>1</v>
      </c>
      <c r="N15" s="237" t="n">
        <v>22</v>
      </c>
      <c r="O15" s="237" t="n">
        <v>81</v>
      </c>
      <c r="P15" s="237" t="n">
        <v>64</v>
      </c>
      <c r="Q15" s="237" t="n">
        <v>0</v>
      </c>
      <c r="R15" s="237" t="n">
        <v>21</v>
      </c>
      <c r="S15" s="237" t="n">
        <v>2</v>
      </c>
      <c r="T15" s="237" t="n">
        <v>30</v>
      </c>
      <c r="U15" s="237" t="n">
        <v>35</v>
      </c>
      <c r="V15" s="237" t="n">
        <v>0</v>
      </c>
      <c r="W15" s="237" t="n">
        <v>0</v>
      </c>
      <c r="X15" s="237" t="n">
        <v>862</v>
      </c>
    </row>
    <row r="16">
      <c r="A16" s="49" t="s">
        <v>256</v>
      </c>
      <c r="B16" s="239" t="n">
        <v>120488</v>
      </c>
      <c r="C16" s="239" t="n">
        <v>2627</v>
      </c>
      <c r="D16" s="239" t="n">
        <v>32</v>
      </c>
      <c r="E16" s="239" t="n">
        <v>14022</v>
      </c>
      <c r="F16" s="239" t="n">
        <v>41</v>
      </c>
      <c r="G16" s="239" t="n">
        <v>144</v>
      </c>
      <c r="H16" s="239" t="n">
        <v>22764</v>
      </c>
      <c r="I16" s="239" t="n">
        <v>25624</v>
      </c>
      <c r="J16" s="239" t="n">
        <v>3901</v>
      </c>
      <c r="K16" s="239" t="n">
        <v>10793</v>
      </c>
      <c r="L16" s="239" t="n">
        <v>2491</v>
      </c>
      <c r="M16" s="239" t="n">
        <v>1275</v>
      </c>
      <c r="N16" s="239" t="n">
        <v>1106</v>
      </c>
      <c r="O16" s="239" t="n">
        <v>10707</v>
      </c>
      <c r="P16" s="239" t="n">
        <v>5255</v>
      </c>
      <c r="Q16" s="239" t="n">
        <v>51</v>
      </c>
      <c r="R16" s="239" t="n">
        <v>2182</v>
      </c>
      <c r="S16" s="239" t="n">
        <v>968</v>
      </c>
      <c r="T16" s="239" t="n">
        <v>2999</v>
      </c>
      <c r="U16" s="239" t="n">
        <v>12412</v>
      </c>
      <c r="V16" s="239" t="n">
        <v>4</v>
      </c>
      <c r="W16" s="239" t="n">
        <v>1</v>
      </c>
      <c r="X16" s="239" t="n">
        <v>1089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20397</v>
      </c>
      <c r="C18" s="237" t="n">
        <v>59</v>
      </c>
      <c r="D18" s="237" t="n">
        <v>44</v>
      </c>
      <c r="E18" s="237" t="n">
        <v>765</v>
      </c>
      <c r="F18" s="237" t="n">
        <v>45</v>
      </c>
      <c r="G18" s="237" t="n">
        <v>19</v>
      </c>
      <c r="H18" s="237" t="n">
        <v>344</v>
      </c>
      <c r="I18" s="237" t="n">
        <v>10528</v>
      </c>
      <c r="J18" s="237" t="n">
        <v>127</v>
      </c>
      <c r="K18" s="237" t="n">
        <v>2333</v>
      </c>
      <c r="L18" s="237" t="n">
        <v>210</v>
      </c>
      <c r="M18" s="237" t="n">
        <v>153</v>
      </c>
      <c r="N18" s="237" t="n">
        <v>262</v>
      </c>
      <c r="O18" s="237" t="n">
        <v>457</v>
      </c>
      <c r="P18" s="237" t="n">
        <v>380</v>
      </c>
      <c r="Q18" s="237" t="n">
        <v>0</v>
      </c>
      <c r="R18" s="237" t="n">
        <v>504</v>
      </c>
      <c r="S18" s="237" t="n">
        <v>53</v>
      </c>
      <c r="T18" s="237" t="n">
        <v>3164</v>
      </c>
      <c r="U18" s="237" t="n">
        <v>940</v>
      </c>
      <c r="V18" s="237" t="n">
        <v>0</v>
      </c>
      <c r="W18" s="237" t="n">
        <v>0</v>
      </c>
      <c r="X18" s="237" t="n">
        <v>10</v>
      </c>
    </row>
    <row r="19">
      <c r="A19" s="4" t="s">
        <v>12</v>
      </c>
      <c r="B19" s="237" t="n">
        <v>70718</v>
      </c>
      <c r="C19" s="237" t="n">
        <v>1818</v>
      </c>
      <c r="D19" s="237" t="n">
        <v>4</v>
      </c>
      <c r="E19" s="237" t="n">
        <v>9061</v>
      </c>
      <c r="F19" s="237" t="n">
        <v>12</v>
      </c>
      <c r="G19" s="237" t="n">
        <v>42</v>
      </c>
      <c r="H19" s="237" t="n">
        <v>16636</v>
      </c>
      <c r="I19" s="237" t="n">
        <v>13591</v>
      </c>
      <c r="J19" s="237" t="n">
        <v>2163</v>
      </c>
      <c r="K19" s="237" t="n">
        <v>4879</v>
      </c>
      <c r="L19" s="237" t="n">
        <v>1419</v>
      </c>
      <c r="M19" s="237" t="n">
        <v>991</v>
      </c>
      <c r="N19" s="237" t="n">
        <v>323</v>
      </c>
      <c r="O19" s="237" t="n">
        <v>6425</v>
      </c>
      <c r="P19" s="237" t="n">
        <v>2772</v>
      </c>
      <c r="Q19" s="237" t="n">
        <v>33</v>
      </c>
      <c r="R19" s="237" t="n">
        <v>1307</v>
      </c>
      <c r="S19" s="237" t="n">
        <v>348</v>
      </c>
      <c r="T19" s="237" t="n">
        <v>1589</v>
      </c>
      <c r="U19" s="237" t="n">
        <v>7148</v>
      </c>
      <c r="V19" s="237" t="n">
        <v>4</v>
      </c>
      <c r="W19" s="237" t="n">
        <v>1</v>
      </c>
      <c r="X19" s="237" t="n">
        <v>152</v>
      </c>
    </row>
    <row r="20">
      <c r="A20" s="4" t="s">
        <v>13</v>
      </c>
      <c r="B20" s="237" t="n">
        <v>49891</v>
      </c>
      <c r="C20" s="237" t="n">
        <v>738</v>
      </c>
      <c r="D20" s="237" t="n">
        <v>10</v>
      </c>
      <c r="E20" s="237" t="n">
        <v>10700</v>
      </c>
      <c r="F20" s="237" t="n">
        <v>368</v>
      </c>
      <c r="G20" s="237" t="n">
        <v>576</v>
      </c>
      <c r="H20" s="237" t="n">
        <v>1937</v>
      </c>
      <c r="I20" s="237" t="n">
        <v>13082</v>
      </c>
      <c r="J20" s="237" t="n">
        <v>2644</v>
      </c>
      <c r="K20" s="237" t="n">
        <v>7065</v>
      </c>
      <c r="L20" s="237" t="n">
        <v>663</v>
      </c>
      <c r="M20" s="237" t="n">
        <v>122</v>
      </c>
      <c r="N20" s="237" t="n">
        <v>1605</v>
      </c>
      <c r="O20" s="237" t="n">
        <v>2725</v>
      </c>
      <c r="P20" s="237" t="n">
        <v>3784</v>
      </c>
      <c r="Q20" s="237" t="n">
        <v>15</v>
      </c>
      <c r="R20" s="237" t="n">
        <v>966</v>
      </c>
      <c r="S20" s="237" t="n">
        <v>603</v>
      </c>
      <c r="T20" s="237" t="n">
        <v>1152</v>
      </c>
      <c r="U20" s="237" t="n">
        <v>1118</v>
      </c>
      <c r="V20" s="237" t="n">
        <v>0</v>
      </c>
      <c r="W20" s="237" t="n">
        <v>0</v>
      </c>
      <c r="X20" s="237" t="n">
        <v>18</v>
      </c>
    </row>
    <row r="21">
      <c r="A21" s="4" t="s">
        <v>14</v>
      </c>
      <c r="B21" s="237" t="n">
        <v>190204</v>
      </c>
      <c r="C21" s="237" t="n">
        <v>3606</v>
      </c>
      <c r="D21" s="237" t="n">
        <v>2109</v>
      </c>
      <c r="E21" s="237" t="n">
        <v>55762</v>
      </c>
      <c r="F21" s="237" t="n">
        <v>40</v>
      </c>
      <c r="G21" s="237" t="n">
        <v>759</v>
      </c>
      <c r="H21" s="237" t="n">
        <v>17299</v>
      </c>
      <c r="I21" s="237" t="n">
        <v>44290</v>
      </c>
      <c r="J21" s="237" t="n">
        <v>12443</v>
      </c>
      <c r="K21" s="237" t="n">
        <v>18925</v>
      </c>
      <c r="L21" s="237" t="n">
        <v>4255</v>
      </c>
      <c r="M21" s="237" t="n">
        <v>469</v>
      </c>
      <c r="N21" s="237" t="n">
        <v>1871</v>
      </c>
      <c r="O21" s="237" t="n">
        <v>10591</v>
      </c>
      <c r="P21" s="237" t="n">
        <v>7737</v>
      </c>
      <c r="Q21" s="237" t="n">
        <v>43</v>
      </c>
      <c r="R21" s="237" t="n">
        <v>841</v>
      </c>
      <c r="S21" s="237" t="n">
        <v>4251</v>
      </c>
      <c r="T21" s="237" t="n">
        <v>2356</v>
      </c>
      <c r="U21" s="237" t="n">
        <v>2474</v>
      </c>
      <c r="V21" s="237" t="n">
        <v>0</v>
      </c>
      <c r="W21" s="237" t="n">
        <v>0</v>
      </c>
      <c r="X21" s="237" t="n">
        <v>83</v>
      </c>
    </row>
    <row r="22">
      <c r="A22" s="4" t="s">
        <v>15</v>
      </c>
      <c r="B22" s="237" t="n">
        <v>13589</v>
      </c>
      <c r="C22" s="237" t="n">
        <v>285</v>
      </c>
      <c r="D22" s="237" t="n">
        <v>2</v>
      </c>
      <c r="E22" s="237" t="n">
        <v>1161</v>
      </c>
      <c r="F22" s="237" t="n">
        <v>2</v>
      </c>
      <c r="G22" s="237" t="n">
        <v>4</v>
      </c>
      <c r="H22" s="237" t="n">
        <v>3208</v>
      </c>
      <c r="I22" s="237" t="n">
        <v>1657</v>
      </c>
      <c r="J22" s="237" t="n">
        <v>375</v>
      </c>
      <c r="K22" s="237" t="n">
        <v>362</v>
      </c>
      <c r="L22" s="237" t="n">
        <v>234</v>
      </c>
      <c r="M22" s="237" t="n">
        <v>137</v>
      </c>
      <c r="N22" s="237" t="n">
        <v>58</v>
      </c>
      <c r="O22" s="237" t="n">
        <v>987</v>
      </c>
      <c r="P22" s="237" t="n">
        <v>542</v>
      </c>
      <c r="Q22" s="237" t="n">
        <v>2</v>
      </c>
      <c r="R22" s="237" t="n">
        <v>257</v>
      </c>
      <c r="S22" s="237" t="n">
        <v>36</v>
      </c>
      <c r="T22" s="237" t="n">
        <v>547</v>
      </c>
      <c r="U22" s="237" t="n">
        <v>3691</v>
      </c>
      <c r="V22" s="237" t="n">
        <v>0</v>
      </c>
      <c r="W22" s="237" t="n">
        <v>0</v>
      </c>
      <c r="X22" s="237" t="n">
        <v>42</v>
      </c>
    </row>
    <row r="23">
      <c r="A23" s="4" t="s">
        <v>16</v>
      </c>
      <c r="B23" s="237" t="n">
        <v>1457</v>
      </c>
      <c r="C23" s="237" t="n">
        <v>17</v>
      </c>
      <c r="D23" s="237" t="n">
        <v>0</v>
      </c>
      <c r="E23" s="237" t="n">
        <v>49</v>
      </c>
      <c r="F23" s="237" t="n">
        <v>1</v>
      </c>
      <c r="G23" s="237" t="n">
        <v>1</v>
      </c>
      <c r="H23" s="237" t="n">
        <v>46</v>
      </c>
      <c r="I23" s="237" t="n">
        <v>118</v>
      </c>
      <c r="J23" s="237" t="n">
        <v>20</v>
      </c>
      <c r="K23" s="237" t="n">
        <v>57</v>
      </c>
      <c r="L23" s="237" t="n">
        <v>31</v>
      </c>
      <c r="M23" s="237" t="n">
        <v>1</v>
      </c>
      <c r="N23" s="237" t="n">
        <v>22</v>
      </c>
      <c r="O23" s="237" t="n">
        <v>81</v>
      </c>
      <c r="P23" s="237" t="n">
        <v>64</v>
      </c>
      <c r="Q23" s="237" t="n">
        <v>0</v>
      </c>
      <c r="R23" s="237" t="n">
        <v>21</v>
      </c>
      <c r="S23" s="237" t="n">
        <v>2</v>
      </c>
      <c r="T23" s="237" t="n">
        <v>30</v>
      </c>
      <c r="U23" s="237" t="n">
        <v>35</v>
      </c>
      <c r="V23" s="237" t="n">
        <v>0</v>
      </c>
      <c r="W23" s="237" t="n">
        <v>0</v>
      </c>
      <c r="X23" s="237" t="n">
        <v>861</v>
      </c>
    </row>
    <row r="24">
      <c r="A24" s="49" t="s">
        <v>256</v>
      </c>
      <c r="B24" s="239" t="n">
        <v>346256</v>
      </c>
      <c r="C24" s="239" t="n">
        <v>6523</v>
      </c>
      <c r="D24" s="239" t="n">
        <v>2169</v>
      </c>
      <c r="E24" s="239" t="n">
        <v>77498</v>
      </c>
      <c r="F24" s="239" t="n">
        <v>468</v>
      </c>
      <c r="G24" s="239" t="n">
        <v>1401</v>
      </c>
      <c r="H24" s="239" t="n">
        <v>39470</v>
      </c>
      <c r="I24" s="239" t="n">
        <v>83266</v>
      </c>
      <c r="J24" s="239" t="n">
        <v>17772</v>
      </c>
      <c r="K24" s="239" t="n">
        <v>33621</v>
      </c>
      <c r="L24" s="239" t="n">
        <v>6812</v>
      </c>
      <c r="M24" s="239" t="n">
        <v>1873</v>
      </c>
      <c r="N24" s="239" t="n">
        <v>4141</v>
      </c>
      <c r="O24" s="239" t="n">
        <v>21266</v>
      </c>
      <c r="P24" s="239" t="n">
        <v>15279</v>
      </c>
      <c r="Q24" s="239" t="n">
        <v>93</v>
      </c>
      <c r="R24" s="239" t="n">
        <v>3896</v>
      </c>
      <c r="S24" s="239" t="n">
        <v>5293</v>
      </c>
      <c r="T24" s="239" t="n">
        <v>8838</v>
      </c>
      <c r="U24" s="239" t="n">
        <v>15406</v>
      </c>
      <c r="V24" s="239" t="n">
        <v>4</v>
      </c>
      <c r="W24" s="239" t="n">
        <v>1</v>
      </c>
      <c r="X24" s="239" t="n">
        <v>1166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14850360.86</v>
      </c>
      <c r="C26" s="238" t="n">
        <v>44636.21</v>
      </c>
      <c r="D26" s="238" t="n">
        <v>34049</v>
      </c>
      <c r="E26" s="238" t="n">
        <v>406885.33</v>
      </c>
      <c r="F26" s="238" t="n">
        <v>25723.78</v>
      </c>
      <c r="G26" s="238" t="n">
        <v>12761.29</v>
      </c>
      <c r="H26" s="238" t="n">
        <v>243026.99</v>
      </c>
      <c r="I26" s="238" t="n">
        <v>7643995.58</v>
      </c>
      <c r="J26" s="238" t="n">
        <v>62725.04</v>
      </c>
      <c r="K26" s="238" t="n">
        <v>1542632.98</v>
      </c>
      <c r="L26" s="238" t="n">
        <v>167450.7</v>
      </c>
      <c r="M26" s="238" t="n">
        <v>133604.07</v>
      </c>
      <c r="N26" s="238" t="n">
        <v>212417.95</v>
      </c>
      <c r="O26" s="238" t="n">
        <v>363314.35</v>
      </c>
      <c r="P26" s="238" t="n">
        <v>300858.89</v>
      </c>
      <c r="Q26" s="238" t="n">
        <v>0</v>
      </c>
      <c r="R26" s="238" t="n">
        <v>261286.06</v>
      </c>
      <c r="S26" s="238" t="n">
        <v>31383.37</v>
      </c>
      <c r="T26" s="238" t="n">
        <v>2745820.18</v>
      </c>
      <c r="U26" s="238" t="n">
        <v>612199.66</v>
      </c>
      <c r="V26" s="238" t="n">
        <v>0</v>
      </c>
      <c r="W26" s="238" t="n">
        <v>0</v>
      </c>
      <c r="X26" s="238" t="n">
        <v>5589.43</v>
      </c>
    </row>
    <row r="27">
      <c r="A27" s="4" t="s">
        <v>12</v>
      </c>
      <c r="B27" s="238" t="n">
        <v>56726456.51</v>
      </c>
      <c r="C27" s="238" t="n">
        <v>1471921.15</v>
      </c>
      <c r="D27" s="238" t="n">
        <v>3120</v>
      </c>
      <c r="E27" s="238" t="n">
        <v>7111212.19</v>
      </c>
      <c r="F27" s="238" t="n">
        <v>9900</v>
      </c>
      <c r="G27" s="238" t="n">
        <v>31521.91</v>
      </c>
      <c r="H27" s="238" t="n">
        <v>13695375.99</v>
      </c>
      <c r="I27" s="238" t="n">
        <v>10728484.95</v>
      </c>
      <c r="J27" s="238" t="n">
        <v>1687681.66</v>
      </c>
      <c r="K27" s="238" t="n">
        <v>3999411.05</v>
      </c>
      <c r="L27" s="238" t="n">
        <v>1089388.52</v>
      </c>
      <c r="M27" s="238" t="n">
        <v>713041.2</v>
      </c>
      <c r="N27" s="238" t="n">
        <v>252446.53</v>
      </c>
      <c r="O27" s="238" t="n">
        <v>4888638.78</v>
      </c>
      <c r="P27" s="238" t="n">
        <v>2217611.53</v>
      </c>
      <c r="Q27" s="238" t="n">
        <v>24018.61</v>
      </c>
      <c r="R27" s="238" t="n">
        <v>1030338.18</v>
      </c>
      <c r="S27" s="238" t="n">
        <v>229613.54</v>
      </c>
      <c r="T27" s="238" t="n">
        <v>1312158.32</v>
      </c>
      <c r="U27" s="238" t="n">
        <v>6100652.2</v>
      </c>
      <c r="V27" s="238" t="n">
        <v>3480</v>
      </c>
      <c r="W27" s="238" t="n">
        <v>870</v>
      </c>
      <c r="X27" s="238" t="n">
        <v>125570.2</v>
      </c>
    </row>
    <row r="28">
      <c r="A28" s="4" t="s">
        <v>13</v>
      </c>
      <c r="B28" s="238" t="n">
        <v>30575746.61</v>
      </c>
      <c r="C28" s="238" t="n">
        <v>520592.99</v>
      </c>
      <c r="D28" s="238" t="n">
        <v>5227.32</v>
      </c>
      <c r="E28" s="238" t="n">
        <v>4297392.78</v>
      </c>
      <c r="F28" s="238" t="n">
        <v>206536.33</v>
      </c>
      <c r="G28" s="238" t="n">
        <v>249834.78</v>
      </c>
      <c r="H28" s="238" t="n">
        <v>1284933.67</v>
      </c>
      <c r="I28" s="238" t="n">
        <v>9055951.08</v>
      </c>
      <c r="J28" s="238" t="n">
        <v>988467.43</v>
      </c>
      <c r="K28" s="238" t="n">
        <v>5150028.64</v>
      </c>
      <c r="L28" s="238" t="n">
        <v>498498.97</v>
      </c>
      <c r="M28" s="238" t="n">
        <v>74798.56</v>
      </c>
      <c r="N28" s="238" t="n">
        <v>903699.1</v>
      </c>
      <c r="O28" s="238" t="n">
        <v>1918744.58</v>
      </c>
      <c r="P28" s="238" t="n">
        <v>2966763.58</v>
      </c>
      <c r="Q28" s="238" t="n">
        <v>7347.6</v>
      </c>
      <c r="R28" s="238" t="n">
        <v>501844.09</v>
      </c>
      <c r="S28" s="238" t="n">
        <v>352889.2</v>
      </c>
      <c r="T28" s="238" t="n">
        <v>908895.61</v>
      </c>
      <c r="U28" s="238" t="n">
        <v>673242.93</v>
      </c>
      <c r="V28" s="238" t="n">
        <v>0</v>
      </c>
      <c r="W28" s="238" t="n">
        <v>0</v>
      </c>
      <c r="X28" s="238" t="n">
        <v>10057.37</v>
      </c>
    </row>
    <row r="29">
      <c r="A29" s="4" t="s">
        <v>14</v>
      </c>
      <c r="B29" s="238" t="n">
        <v>104818234.39</v>
      </c>
      <c r="C29" s="238" t="n">
        <v>2021391.37</v>
      </c>
      <c r="D29" s="238" t="n">
        <v>810284.66</v>
      </c>
      <c r="E29" s="238" t="n">
        <v>27391739</v>
      </c>
      <c r="F29" s="238" t="n">
        <v>19420.24</v>
      </c>
      <c r="G29" s="238" t="n">
        <v>376338.49</v>
      </c>
      <c r="H29" s="238" t="n">
        <v>10875707.47</v>
      </c>
      <c r="I29" s="238" t="n">
        <v>23975637.37</v>
      </c>
      <c r="J29" s="238" t="n">
        <v>6564628.86</v>
      </c>
      <c r="K29" s="238" t="n">
        <v>12028300.25</v>
      </c>
      <c r="L29" s="238" t="n">
        <v>2518549.32</v>
      </c>
      <c r="M29" s="238" t="n">
        <v>242308.96</v>
      </c>
      <c r="N29" s="238" t="n">
        <v>1104355.2</v>
      </c>
      <c r="O29" s="238" t="n">
        <v>6190421.4</v>
      </c>
      <c r="P29" s="238" t="n">
        <v>4351497.6</v>
      </c>
      <c r="Q29" s="238" t="n">
        <v>24682.41</v>
      </c>
      <c r="R29" s="238" t="n">
        <v>468981.7</v>
      </c>
      <c r="S29" s="238" t="n">
        <v>2720558.81</v>
      </c>
      <c r="T29" s="238" t="n">
        <v>1679862.05</v>
      </c>
      <c r="U29" s="238" t="n">
        <v>1405872.47</v>
      </c>
      <c r="V29" s="238" t="n">
        <v>0</v>
      </c>
      <c r="W29" s="238" t="n">
        <v>0</v>
      </c>
      <c r="X29" s="238" t="n">
        <v>47696.76</v>
      </c>
    </row>
    <row r="30">
      <c r="A30" s="4" t="s">
        <v>15</v>
      </c>
      <c r="B30" s="238" t="n">
        <v>4784821.81</v>
      </c>
      <c r="C30" s="238" t="n">
        <v>101056.18</v>
      </c>
      <c r="D30" s="238" t="n">
        <v>720</v>
      </c>
      <c r="E30" s="238" t="n">
        <v>406966.93</v>
      </c>
      <c r="F30" s="238" t="n">
        <v>540</v>
      </c>
      <c r="G30" s="238" t="n">
        <v>1440</v>
      </c>
      <c r="H30" s="238" t="n">
        <v>1138970.28</v>
      </c>
      <c r="I30" s="238" t="n">
        <v>579339.44</v>
      </c>
      <c r="J30" s="238" t="n">
        <v>131912.99</v>
      </c>
      <c r="K30" s="238" t="n">
        <v>125898.5</v>
      </c>
      <c r="L30" s="238" t="n">
        <v>82860.85</v>
      </c>
      <c r="M30" s="238" t="n">
        <v>46152.95</v>
      </c>
      <c r="N30" s="238" t="n">
        <v>20780</v>
      </c>
      <c r="O30" s="238" t="n">
        <v>345286.58</v>
      </c>
      <c r="P30" s="238" t="n">
        <v>190744.6</v>
      </c>
      <c r="Q30" s="238" t="n">
        <v>720</v>
      </c>
      <c r="R30" s="238" t="n">
        <v>90802.8</v>
      </c>
      <c r="S30" s="238" t="n">
        <v>12380.42</v>
      </c>
      <c r="T30" s="238" t="n">
        <v>189862.5</v>
      </c>
      <c r="U30" s="238" t="n">
        <v>1303841.49</v>
      </c>
      <c r="V30" s="238" t="n">
        <v>0</v>
      </c>
      <c r="W30" s="238" t="n">
        <v>0</v>
      </c>
      <c r="X30" s="238" t="n">
        <v>14545.3</v>
      </c>
    </row>
    <row r="31">
      <c r="A31" s="4" t="s">
        <v>16</v>
      </c>
      <c r="B31" s="238" t="n">
        <v>512436.38</v>
      </c>
      <c r="C31" s="238" t="n">
        <v>6019.7</v>
      </c>
      <c r="D31" s="238" t="n">
        <v>0</v>
      </c>
      <c r="E31" s="238" t="n">
        <v>17345.91</v>
      </c>
      <c r="F31" s="238" t="n">
        <v>360</v>
      </c>
      <c r="G31" s="238" t="n">
        <v>360</v>
      </c>
      <c r="H31" s="238" t="n">
        <v>16497.97</v>
      </c>
      <c r="I31" s="238" t="n">
        <v>41367.13</v>
      </c>
      <c r="J31" s="238" t="n">
        <v>7099.53</v>
      </c>
      <c r="K31" s="238" t="n">
        <v>20630.85</v>
      </c>
      <c r="L31" s="238" t="n">
        <v>10834.93</v>
      </c>
      <c r="M31" s="238" t="n">
        <v>360</v>
      </c>
      <c r="N31" s="238" t="n">
        <v>7596.65</v>
      </c>
      <c r="O31" s="238" t="n">
        <v>28534.45</v>
      </c>
      <c r="P31" s="238" t="n">
        <v>22128.65</v>
      </c>
      <c r="Q31" s="238" t="n">
        <v>0</v>
      </c>
      <c r="R31" s="238" t="n">
        <v>7551.34</v>
      </c>
      <c r="S31" s="238" t="n">
        <v>720</v>
      </c>
      <c r="T31" s="238" t="n">
        <v>10686.47</v>
      </c>
      <c r="U31" s="238" t="n">
        <v>12553.58</v>
      </c>
      <c r="V31" s="238" t="n">
        <v>0</v>
      </c>
      <c r="W31" s="238" t="n">
        <v>0</v>
      </c>
      <c r="X31" s="238" t="n">
        <v>301789.22</v>
      </c>
    </row>
    <row r="32">
      <c r="A32" s="49" t="s">
        <v>256</v>
      </c>
      <c r="B32" s="240" t="n">
        <v>212268056.56</v>
      </c>
      <c r="C32" s="240" t="n">
        <v>4165617.6</v>
      </c>
      <c r="D32" s="240" t="n">
        <v>853400.98</v>
      </c>
      <c r="E32" s="240" t="n">
        <v>39631542.14</v>
      </c>
      <c r="F32" s="240" t="n">
        <v>262480.35</v>
      </c>
      <c r="G32" s="240" t="n">
        <v>672256.47</v>
      </c>
      <c r="H32" s="240" t="n">
        <v>27254512.37</v>
      </c>
      <c r="I32" s="240" t="n">
        <v>52024775.55</v>
      </c>
      <c r="J32" s="240" t="n">
        <v>9442515.51</v>
      </c>
      <c r="K32" s="240" t="n">
        <v>22866902.27</v>
      </c>
      <c r="L32" s="240" t="n">
        <v>4367583.29</v>
      </c>
      <c r="M32" s="240" t="n">
        <v>1210265.74</v>
      </c>
      <c r="N32" s="240" t="n">
        <v>2501295.43</v>
      </c>
      <c r="O32" s="240" t="n">
        <v>13734940.14</v>
      </c>
      <c r="P32" s="240" t="n">
        <v>10049604.85</v>
      </c>
      <c r="Q32" s="240" t="n">
        <v>56768.62</v>
      </c>
      <c r="R32" s="240" t="n">
        <v>2360804.17</v>
      </c>
      <c r="S32" s="240" t="n">
        <v>3347545.34</v>
      </c>
      <c r="T32" s="240" t="n">
        <v>6847285.13</v>
      </c>
      <c r="U32" s="240" t="n">
        <v>10108362.33</v>
      </c>
      <c r="V32" s="240" t="n">
        <v>3480</v>
      </c>
      <c r="W32" s="240" t="n">
        <v>870</v>
      </c>
      <c r="X32" s="240" t="n">
        <v>505248.28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3192</v>
      </c>
      <c r="C10" s="241" t="n">
        <v>17</v>
      </c>
      <c r="D10" s="241" t="n">
        <v>1</v>
      </c>
      <c r="E10" s="241" t="n">
        <v>153</v>
      </c>
      <c r="F10" s="241" t="n">
        <v>5</v>
      </c>
      <c r="G10" s="241" t="n">
        <v>8</v>
      </c>
      <c r="H10" s="241" t="n">
        <v>117</v>
      </c>
      <c r="I10" s="241" t="n">
        <v>1314</v>
      </c>
      <c r="J10" s="241" t="n">
        <v>34</v>
      </c>
      <c r="K10" s="241" t="n">
        <v>599</v>
      </c>
      <c r="L10" s="241" t="n">
        <v>31</v>
      </c>
      <c r="M10" s="241" t="n">
        <v>8</v>
      </c>
      <c r="N10" s="241" t="n">
        <v>55</v>
      </c>
      <c r="O10" s="241" t="n">
        <v>111</v>
      </c>
      <c r="P10" s="241" t="n">
        <v>101</v>
      </c>
      <c r="Q10" s="241" t="n">
        <v>1</v>
      </c>
      <c r="R10" s="241" t="n">
        <v>111</v>
      </c>
      <c r="S10" s="241" t="n">
        <v>19</v>
      </c>
      <c r="T10" s="241" t="n">
        <v>184</v>
      </c>
      <c r="U10" s="241" t="n">
        <v>321</v>
      </c>
      <c r="V10" s="241" t="n">
        <v>0</v>
      </c>
      <c r="W10" s="241" t="n">
        <v>0</v>
      </c>
      <c r="X10" s="241" t="n">
        <v>2</v>
      </c>
    </row>
    <row r="11">
      <c r="A11" s="4" t="s">
        <v>12</v>
      </c>
      <c r="B11" s="241" t="n">
        <v>69465</v>
      </c>
      <c r="C11" s="241" t="n">
        <v>1772</v>
      </c>
      <c r="D11" s="241" t="n">
        <v>5</v>
      </c>
      <c r="E11" s="241" t="n">
        <v>8738</v>
      </c>
      <c r="F11" s="241" t="n">
        <v>14</v>
      </c>
      <c r="G11" s="241" t="n">
        <v>40</v>
      </c>
      <c r="H11" s="241" t="n">
        <v>16265</v>
      </c>
      <c r="I11" s="241" t="n">
        <v>13122</v>
      </c>
      <c r="J11" s="241" t="n">
        <v>2136</v>
      </c>
      <c r="K11" s="241" t="n">
        <v>4837</v>
      </c>
      <c r="L11" s="241" t="n">
        <v>1414</v>
      </c>
      <c r="M11" s="241" t="n">
        <v>1002</v>
      </c>
      <c r="N11" s="241" t="n">
        <v>318</v>
      </c>
      <c r="O11" s="241" t="n">
        <v>6235</v>
      </c>
      <c r="P11" s="241" t="n">
        <v>2787</v>
      </c>
      <c r="Q11" s="241" t="n">
        <v>28</v>
      </c>
      <c r="R11" s="241" t="n">
        <v>1306</v>
      </c>
      <c r="S11" s="241" t="n">
        <v>303</v>
      </c>
      <c r="T11" s="241" t="n">
        <v>1627</v>
      </c>
      <c r="U11" s="241" t="n">
        <v>7355</v>
      </c>
      <c r="V11" s="241" t="n">
        <v>3</v>
      </c>
      <c r="W11" s="241" t="n">
        <v>0</v>
      </c>
      <c r="X11" s="241" t="n">
        <v>158</v>
      </c>
    </row>
    <row r="12">
      <c r="A12" s="4" t="s">
        <v>13</v>
      </c>
      <c r="B12" s="241" t="n">
        <v>8435</v>
      </c>
      <c r="C12" s="241" t="n">
        <v>103</v>
      </c>
      <c r="D12" s="241" t="n">
        <v>3</v>
      </c>
      <c r="E12" s="241" t="n">
        <v>798</v>
      </c>
      <c r="F12" s="241" t="n">
        <v>16</v>
      </c>
      <c r="G12" s="241" t="n">
        <v>23</v>
      </c>
      <c r="H12" s="241" t="n">
        <v>502</v>
      </c>
      <c r="I12" s="241" t="n">
        <v>2483</v>
      </c>
      <c r="J12" s="241" t="n">
        <v>281</v>
      </c>
      <c r="K12" s="241" t="n">
        <v>1446</v>
      </c>
      <c r="L12" s="241" t="n">
        <v>178</v>
      </c>
      <c r="M12" s="241" t="n">
        <v>47</v>
      </c>
      <c r="N12" s="241" t="n">
        <v>216</v>
      </c>
      <c r="O12" s="241" t="n">
        <v>832</v>
      </c>
      <c r="P12" s="241" t="n">
        <v>557</v>
      </c>
      <c r="Q12" s="241" t="n">
        <v>3</v>
      </c>
      <c r="R12" s="241" t="n">
        <v>183</v>
      </c>
      <c r="S12" s="241" t="n">
        <v>104</v>
      </c>
      <c r="T12" s="241" t="n">
        <v>242</v>
      </c>
      <c r="U12" s="241" t="n">
        <v>410</v>
      </c>
      <c r="V12" s="241" t="n">
        <v>0</v>
      </c>
      <c r="W12" s="241" t="n">
        <v>0</v>
      </c>
      <c r="X12" s="241" t="n">
        <v>8</v>
      </c>
    </row>
    <row r="13">
      <c r="A13" s="4" t="s">
        <v>14</v>
      </c>
      <c r="B13" s="241" t="n">
        <v>20386</v>
      </c>
      <c r="C13" s="241" t="n">
        <v>321</v>
      </c>
      <c r="D13" s="241" t="n">
        <v>14</v>
      </c>
      <c r="E13" s="241" t="n">
        <v>2404</v>
      </c>
      <c r="F13" s="241" t="n">
        <v>6</v>
      </c>
      <c r="G13" s="241" t="n">
        <v>52</v>
      </c>
      <c r="H13" s="241" t="n">
        <v>1995</v>
      </c>
      <c r="I13" s="241" t="n">
        <v>5463</v>
      </c>
      <c r="J13" s="241" t="n">
        <v>828</v>
      </c>
      <c r="K13" s="241" t="n">
        <v>3353</v>
      </c>
      <c r="L13" s="241" t="n">
        <v>551</v>
      </c>
      <c r="M13" s="241" t="n">
        <v>90</v>
      </c>
      <c r="N13" s="241" t="n">
        <v>389</v>
      </c>
      <c r="O13" s="241" t="n">
        <v>2001</v>
      </c>
      <c r="P13" s="241" t="n">
        <v>1150</v>
      </c>
      <c r="Q13" s="241" t="n">
        <v>7</v>
      </c>
      <c r="R13" s="241" t="n">
        <v>259</v>
      </c>
      <c r="S13" s="241" t="n">
        <v>325</v>
      </c>
      <c r="T13" s="241" t="n">
        <v>387</v>
      </c>
      <c r="U13" s="241" t="n">
        <v>770</v>
      </c>
      <c r="V13" s="241" t="n">
        <v>0</v>
      </c>
      <c r="W13" s="241" t="n">
        <v>1</v>
      </c>
      <c r="X13" s="241" t="n">
        <v>20</v>
      </c>
    </row>
    <row r="14">
      <c r="A14" s="4" t="s">
        <v>15</v>
      </c>
      <c r="B14" s="241" t="n">
        <v>12507</v>
      </c>
      <c r="C14" s="241" t="n">
        <v>259</v>
      </c>
      <c r="D14" s="241" t="n">
        <v>1</v>
      </c>
      <c r="E14" s="241" t="n">
        <v>1076</v>
      </c>
      <c r="F14" s="241" t="n">
        <v>1</v>
      </c>
      <c r="G14" s="241" t="n">
        <v>2</v>
      </c>
      <c r="H14" s="241" t="n">
        <v>2946</v>
      </c>
      <c r="I14" s="241" t="n">
        <v>1542</v>
      </c>
      <c r="J14" s="241" t="n">
        <v>349</v>
      </c>
      <c r="K14" s="241" t="n">
        <v>320</v>
      </c>
      <c r="L14" s="241" t="n">
        <v>215</v>
      </c>
      <c r="M14" s="241" t="n">
        <v>128</v>
      </c>
      <c r="N14" s="241" t="n">
        <v>54</v>
      </c>
      <c r="O14" s="241" t="n">
        <v>889</v>
      </c>
      <c r="P14" s="241" t="n">
        <v>487</v>
      </c>
      <c r="Q14" s="241" t="n">
        <v>2</v>
      </c>
      <c r="R14" s="241" t="n">
        <v>235</v>
      </c>
      <c r="S14" s="241" t="n">
        <v>33</v>
      </c>
      <c r="T14" s="241" t="n">
        <v>509</v>
      </c>
      <c r="U14" s="241" t="n">
        <v>3424</v>
      </c>
      <c r="V14" s="241" t="n">
        <v>0</v>
      </c>
      <c r="W14" s="241" t="n">
        <v>0</v>
      </c>
      <c r="X14" s="241" t="n">
        <v>35</v>
      </c>
    </row>
    <row r="15">
      <c r="A15" s="4" t="s">
        <v>16</v>
      </c>
      <c r="B15" s="241" t="n">
        <v>1443</v>
      </c>
      <c r="C15" s="241" t="n">
        <v>13</v>
      </c>
      <c r="D15" s="241" t="n">
        <v>0</v>
      </c>
      <c r="E15" s="241" t="n">
        <v>41</v>
      </c>
      <c r="F15" s="241" t="n">
        <v>1</v>
      </c>
      <c r="G15" s="241" t="n">
        <v>1</v>
      </c>
      <c r="H15" s="241" t="n">
        <v>46</v>
      </c>
      <c r="I15" s="241" t="n">
        <v>110</v>
      </c>
      <c r="J15" s="241" t="n">
        <v>19</v>
      </c>
      <c r="K15" s="241" t="n">
        <v>64</v>
      </c>
      <c r="L15" s="241" t="n">
        <v>32</v>
      </c>
      <c r="M15" s="241" t="n">
        <v>1</v>
      </c>
      <c r="N15" s="241" t="n">
        <v>24</v>
      </c>
      <c r="O15" s="241" t="n">
        <v>80</v>
      </c>
      <c r="P15" s="241" t="n">
        <v>66</v>
      </c>
      <c r="Q15" s="241" t="n">
        <v>0</v>
      </c>
      <c r="R15" s="241" t="n">
        <v>20</v>
      </c>
      <c r="S15" s="241" t="n">
        <v>2</v>
      </c>
      <c r="T15" s="241" t="n">
        <v>29</v>
      </c>
      <c r="U15" s="241" t="n">
        <v>32</v>
      </c>
      <c r="V15" s="241" t="n">
        <v>0</v>
      </c>
      <c r="W15" s="241" t="n">
        <v>0</v>
      </c>
      <c r="X15" s="241" t="n">
        <v>862</v>
      </c>
    </row>
    <row r="16">
      <c r="A16" s="49" t="s">
        <v>256</v>
      </c>
      <c r="B16" s="243" t="n">
        <v>115428</v>
      </c>
      <c r="C16" s="243" t="n">
        <v>2485</v>
      </c>
      <c r="D16" s="243" t="n">
        <v>24</v>
      </c>
      <c r="E16" s="243" t="n">
        <v>13210</v>
      </c>
      <c r="F16" s="243" t="n">
        <v>43</v>
      </c>
      <c r="G16" s="243" t="n">
        <v>126</v>
      </c>
      <c r="H16" s="243" t="n">
        <v>21871</v>
      </c>
      <c r="I16" s="243" t="n">
        <v>24034</v>
      </c>
      <c r="J16" s="243" t="n">
        <v>3647</v>
      </c>
      <c r="K16" s="243" t="n">
        <v>10619</v>
      </c>
      <c r="L16" s="243" t="n">
        <v>2421</v>
      </c>
      <c r="M16" s="243" t="n">
        <v>1276</v>
      </c>
      <c r="N16" s="243" t="n">
        <v>1056</v>
      </c>
      <c r="O16" s="243" t="n">
        <v>10148</v>
      </c>
      <c r="P16" s="243" t="n">
        <v>5148</v>
      </c>
      <c r="Q16" s="243" t="n">
        <v>41</v>
      </c>
      <c r="R16" s="243" t="n">
        <v>2114</v>
      </c>
      <c r="S16" s="243" t="n">
        <v>786</v>
      </c>
      <c r="T16" s="243" t="n">
        <v>2978</v>
      </c>
      <c r="U16" s="243" t="n">
        <v>12312</v>
      </c>
      <c r="V16" s="243" t="n">
        <v>3</v>
      </c>
      <c r="W16" s="243" t="n">
        <v>1</v>
      </c>
      <c r="X16" s="243" t="n">
        <v>1085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20529</v>
      </c>
      <c r="C18" s="241" t="n">
        <v>66</v>
      </c>
      <c r="D18" s="241" t="n">
        <v>45</v>
      </c>
      <c r="E18" s="241" t="n">
        <v>481</v>
      </c>
      <c r="F18" s="241" t="n">
        <v>78</v>
      </c>
      <c r="G18" s="241" t="n">
        <v>347</v>
      </c>
      <c r="H18" s="241" t="n">
        <v>340</v>
      </c>
      <c r="I18" s="241" t="n">
        <v>10786</v>
      </c>
      <c r="J18" s="241" t="n">
        <v>136</v>
      </c>
      <c r="K18" s="241" t="n">
        <v>2348</v>
      </c>
      <c r="L18" s="241" t="n">
        <v>224</v>
      </c>
      <c r="M18" s="241" t="n">
        <v>155</v>
      </c>
      <c r="N18" s="241" t="n">
        <v>205</v>
      </c>
      <c r="O18" s="241" t="n">
        <v>455</v>
      </c>
      <c r="P18" s="241" t="n">
        <v>369</v>
      </c>
      <c r="Q18" s="241" t="n">
        <v>6</v>
      </c>
      <c r="R18" s="241" t="n">
        <v>411</v>
      </c>
      <c r="S18" s="241" t="n">
        <v>88</v>
      </c>
      <c r="T18" s="241" t="n">
        <v>3056</v>
      </c>
      <c r="U18" s="241" t="n">
        <v>928</v>
      </c>
      <c r="V18" s="241" t="n">
        <v>0</v>
      </c>
      <c r="W18" s="241" t="n">
        <v>0</v>
      </c>
      <c r="X18" s="241" t="n">
        <v>5</v>
      </c>
    </row>
    <row r="19">
      <c r="A19" s="4" t="s">
        <v>12</v>
      </c>
      <c r="B19" s="241" t="n">
        <v>69378</v>
      </c>
      <c r="C19" s="241" t="n">
        <v>1770</v>
      </c>
      <c r="D19" s="241" t="n">
        <v>5</v>
      </c>
      <c r="E19" s="241" t="n">
        <v>8729</v>
      </c>
      <c r="F19" s="241" t="n">
        <v>14</v>
      </c>
      <c r="G19" s="241" t="n">
        <v>40</v>
      </c>
      <c r="H19" s="241" t="n">
        <v>16248</v>
      </c>
      <c r="I19" s="241" t="n">
        <v>13100</v>
      </c>
      <c r="J19" s="241" t="n">
        <v>2134</v>
      </c>
      <c r="K19" s="241" t="n">
        <v>4826</v>
      </c>
      <c r="L19" s="241" t="n">
        <v>1414</v>
      </c>
      <c r="M19" s="241" t="n">
        <v>1000</v>
      </c>
      <c r="N19" s="241" t="n">
        <v>317</v>
      </c>
      <c r="O19" s="241" t="n">
        <v>6229</v>
      </c>
      <c r="P19" s="241" t="n">
        <v>2782</v>
      </c>
      <c r="Q19" s="241" t="n">
        <v>28</v>
      </c>
      <c r="R19" s="241" t="n">
        <v>1303</v>
      </c>
      <c r="S19" s="241" t="n">
        <v>303</v>
      </c>
      <c r="T19" s="241" t="n">
        <v>1623</v>
      </c>
      <c r="U19" s="241" t="n">
        <v>7352</v>
      </c>
      <c r="V19" s="241" t="n">
        <v>3</v>
      </c>
      <c r="W19" s="241" t="n">
        <v>0</v>
      </c>
      <c r="X19" s="241" t="n">
        <v>158</v>
      </c>
    </row>
    <row r="20">
      <c r="A20" s="4" t="s">
        <v>13</v>
      </c>
      <c r="B20" s="241" t="n">
        <v>58849</v>
      </c>
      <c r="C20" s="241" t="n">
        <v>657</v>
      </c>
      <c r="D20" s="241" t="n">
        <v>11</v>
      </c>
      <c r="E20" s="241" t="n">
        <v>17017</v>
      </c>
      <c r="F20" s="241" t="n">
        <v>296</v>
      </c>
      <c r="G20" s="241" t="n">
        <v>235</v>
      </c>
      <c r="H20" s="241" t="n">
        <v>1963</v>
      </c>
      <c r="I20" s="241" t="n">
        <v>14282</v>
      </c>
      <c r="J20" s="241" t="n">
        <v>3239</v>
      </c>
      <c r="K20" s="241" t="n">
        <v>7895</v>
      </c>
      <c r="L20" s="241" t="n">
        <v>618</v>
      </c>
      <c r="M20" s="241" t="n">
        <v>126</v>
      </c>
      <c r="N20" s="241" t="n">
        <v>1930</v>
      </c>
      <c r="O20" s="241" t="n">
        <v>2666</v>
      </c>
      <c r="P20" s="241" t="n">
        <v>3978</v>
      </c>
      <c r="Q20" s="241" t="n">
        <v>6</v>
      </c>
      <c r="R20" s="241" t="n">
        <v>923</v>
      </c>
      <c r="S20" s="241" t="n">
        <v>479</v>
      </c>
      <c r="T20" s="241" t="n">
        <v>1379</v>
      </c>
      <c r="U20" s="241" t="n">
        <v>1131</v>
      </c>
      <c r="V20" s="241" t="n">
        <v>0</v>
      </c>
      <c r="W20" s="241" t="n">
        <v>0</v>
      </c>
      <c r="X20" s="241" t="n">
        <v>18</v>
      </c>
    </row>
    <row r="21">
      <c r="A21" s="4" t="s">
        <v>14</v>
      </c>
      <c r="B21" s="241" t="n">
        <v>154861</v>
      </c>
      <c r="C21" s="241" t="n">
        <v>2608</v>
      </c>
      <c r="D21" s="241" t="n">
        <v>201</v>
      </c>
      <c r="E21" s="241" t="n">
        <v>46305</v>
      </c>
      <c r="F21" s="241" t="n">
        <v>38</v>
      </c>
      <c r="G21" s="241" t="n">
        <v>363</v>
      </c>
      <c r="H21" s="241" t="n">
        <v>15027</v>
      </c>
      <c r="I21" s="241" t="n">
        <v>32677</v>
      </c>
      <c r="J21" s="241" t="n">
        <v>9695</v>
      </c>
      <c r="K21" s="241" t="n">
        <v>17193</v>
      </c>
      <c r="L21" s="241" t="n">
        <v>3227</v>
      </c>
      <c r="M21" s="241" t="n">
        <v>424</v>
      </c>
      <c r="N21" s="241" t="n">
        <v>1733</v>
      </c>
      <c r="O21" s="241" t="n">
        <v>8851</v>
      </c>
      <c r="P21" s="241" t="n">
        <v>7419</v>
      </c>
      <c r="Q21" s="241" t="n">
        <v>32</v>
      </c>
      <c r="R21" s="241" t="n">
        <v>736</v>
      </c>
      <c r="S21" s="241" t="n">
        <v>3782</v>
      </c>
      <c r="T21" s="241" t="n">
        <v>2171</v>
      </c>
      <c r="U21" s="241" t="n">
        <v>2340</v>
      </c>
      <c r="V21" s="241" t="n">
        <v>0</v>
      </c>
      <c r="W21" s="241" t="n">
        <v>1</v>
      </c>
      <c r="X21" s="241" t="n">
        <v>38</v>
      </c>
    </row>
    <row r="22">
      <c r="A22" s="4" t="s">
        <v>15</v>
      </c>
      <c r="B22" s="241" t="n">
        <v>12500</v>
      </c>
      <c r="C22" s="241" t="n">
        <v>259</v>
      </c>
      <c r="D22" s="241" t="n">
        <v>1</v>
      </c>
      <c r="E22" s="241" t="n">
        <v>1076</v>
      </c>
      <c r="F22" s="241" t="n">
        <v>1</v>
      </c>
      <c r="G22" s="241" t="n">
        <v>2</v>
      </c>
      <c r="H22" s="241" t="n">
        <v>2946</v>
      </c>
      <c r="I22" s="241" t="n">
        <v>1540</v>
      </c>
      <c r="J22" s="241" t="n">
        <v>349</v>
      </c>
      <c r="K22" s="241" t="n">
        <v>320</v>
      </c>
      <c r="L22" s="241" t="n">
        <v>215</v>
      </c>
      <c r="M22" s="241" t="n">
        <v>128</v>
      </c>
      <c r="N22" s="241" t="n">
        <v>54</v>
      </c>
      <c r="O22" s="241" t="n">
        <v>887</v>
      </c>
      <c r="P22" s="241" t="n">
        <v>487</v>
      </c>
      <c r="Q22" s="241" t="n">
        <v>2</v>
      </c>
      <c r="R22" s="241" t="n">
        <v>235</v>
      </c>
      <c r="S22" s="241" t="n">
        <v>33</v>
      </c>
      <c r="T22" s="241" t="n">
        <v>508</v>
      </c>
      <c r="U22" s="241" t="n">
        <v>3422</v>
      </c>
      <c r="V22" s="241" t="n">
        <v>0</v>
      </c>
      <c r="W22" s="241" t="n">
        <v>0</v>
      </c>
      <c r="X22" s="241" t="n">
        <v>35</v>
      </c>
    </row>
    <row r="23">
      <c r="A23" s="4" t="s">
        <v>16</v>
      </c>
      <c r="B23" s="241" t="n">
        <v>1442</v>
      </c>
      <c r="C23" s="241" t="n">
        <v>13</v>
      </c>
      <c r="D23" s="241" t="n">
        <v>0</v>
      </c>
      <c r="E23" s="241" t="n">
        <v>41</v>
      </c>
      <c r="F23" s="241" t="n">
        <v>1</v>
      </c>
      <c r="G23" s="241" t="n">
        <v>1</v>
      </c>
      <c r="H23" s="241" t="n">
        <v>46</v>
      </c>
      <c r="I23" s="241" t="n">
        <v>110</v>
      </c>
      <c r="J23" s="241" t="n">
        <v>19</v>
      </c>
      <c r="K23" s="241" t="n">
        <v>63</v>
      </c>
      <c r="L23" s="241" t="n">
        <v>32</v>
      </c>
      <c r="M23" s="241" t="n">
        <v>1</v>
      </c>
      <c r="N23" s="241" t="n">
        <v>24</v>
      </c>
      <c r="O23" s="241" t="n">
        <v>80</v>
      </c>
      <c r="P23" s="241" t="n">
        <v>66</v>
      </c>
      <c r="Q23" s="241" t="n">
        <v>0</v>
      </c>
      <c r="R23" s="241" t="n">
        <v>20</v>
      </c>
      <c r="S23" s="241" t="n">
        <v>2</v>
      </c>
      <c r="T23" s="241" t="n">
        <v>29</v>
      </c>
      <c r="U23" s="241" t="n">
        <v>32</v>
      </c>
      <c r="V23" s="241" t="n">
        <v>0</v>
      </c>
      <c r="W23" s="241" t="n">
        <v>0</v>
      </c>
      <c r="X23" s="241" t="n">
        <v>862</v>
      </c>
    </row>
    <row r="24">
      <c r="A24" s="49" t="s">
        <v>256</v>
      </c>
      <c r="B24" s="243" t="n">
        <v>317559</v>
      </c>
      <c r="C24" s="243" t="n">
        <v>5373</v>
      </c>
      <c r="D24" s="243" t="n">
        <v>263</v>
      </c>
      <c r="E24" s="243" t="n">
        <v>73649</v>
      </c>
      <c r="F24" s="243" t="n">
        <v>428</v>
      </c>
      <c r="G24" s="243" t="n">
        <v>988</v>
      </c>
      <c r="H24" s="243" t="n">
        <v>36570</v>
      </c>
      <c r="I24" s="243" t="n">
        <v>72495</v>
      </c>
      <c r="J24" s="243" t="n">
        <v>15572</v>
      </c>
      <c r="K24" s="243" t="n">
        <v>32645</v>
      </c>
      <c r="L24" s="243" t="n">
        <v>5730</v>
      </c>
      <c r="M24" s="243" t="n">
        <v>1834</v>
      </c>
      <c r="N24" s="243" t="n">
        <v>4263</v>
      </c>
      <c r="O24" s="243" t="n">
        <v>19168</v>
      </c>
      <c r="P24" s="243" t="n">
        <v>15101</v>
      </c>
      <c r="Q24" s="243" t="n">
        <v>74</v>
      </c>
      <c r="R24" s="243" t="n">
        <v>3628</v>
      </c>
      <c r="S24" s="243" t="n">
        <v>4687</v>
      </c>
      <c r="T24" s="243" t="n">
        <v>8766</v>
      </c>
      <c r="U24" s="243" t="n">
        <v>15205</v>
      </c>
      <c r="V24" s="243" t="n">
        <v>3</v>
      </c>
      <c r="W24" s="243" t="n">
        <v>1</v>
      </c>
      <c r="X24" s="243" t="n">
        <v>1116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16402239.34</v>
      </c>
      <c r="C26" s="242" t="n">
        <v>51114.67</v>
      </c>
      <c r="D26" s="242" t="n">
        <v>38701.64</v>
      </c>
      <c r="E26" s="242" t="n">
        <v>382304.38</v>
      </c>
      <c r="F26" s="242" t="n">
        <v>47889.36</v>
      </c>
      <c r="G26" s="242" t="n">
        <v>150857.44</v>
      </c>
      <c r="H26" s="242" t="n">
        <v>258538.32</v>
      </c>
      <c r="I26" s="242" t="n">
        <v>8612790.06</v>
      </c>
      <c r="J26" s="242" t="n">
        <v>70988.11</v>
      </c>
      <c r="K26" s="242" t="n">
        <v>1753335.66</v>
      </c>
      <c r="L26" s="242" t="n">
        <v>197234.67</v>
      </c>
      <c r="M26" s="242" t="n">
        <v>108444.59</v>
      </c>
      <c r="N26" s="242" t="n">
        <v>186797.1</v>
      </c>
      <c r="O26" s="242" t="n">
        <v>372085.05</v>
      </c>
      <c r="P26" s="242" t="n">
        <v>333145.59</v>
      </c>
      <c r="Q26" s="242" t="n">
        <v>2560.07</v>
      </c>
      <c r="R26" s="242" t="n">
        <v>269548.36</v>
      </c>
      <c r="S26" s="242" t="n">
        <v>40153.13</v>
      </c>
      <c r="T26" s="242" t="n">
        <v>2839458.66</v>
      </c>
      <c r="U26" s="242" t="n">
        <v>683234.27</v>
      </c>
      <c r="V26" s="242" t="n">
        <v>0</v>
      </c>
      <c r="W26" s="242" t="n">
        <v>0</v>
      </c>
      <c r="X26" s="242" t="n">
        <v>3058.21</v>
      </c>
    </row>
    <row r="27">
      <c r="A27" s="4" t="s">
        <v>12</v>
      </c>
      <c r="B27" s="242" t="n">
        <v>55679914.65</v>
      </c>
      <c r="C27" s="242" t="n">
        <v>1418625.83</v>
      </c>
      <c r="D27" s="242" t="n">
        <v>4350</v>
      </c>
      <c r="E27" s="242" t="n">
        <v>6863403.57</v>
      </c>
      <c r="F27" s="242" t="n">
        <v>11010</v>
      </c>
      <c r="G27" s="242" t="n">
        <v>28276.93</v>
      </c>
      <c r="H27" s="242" t="n">
        <v>13372514.21</v>
      </c>
      <c r="I27" s="242" t="n">
        <v>10305410.51</v>
      </c>
      <c r="J27" s="242" t="n">
        <v>1653881.58</v>
      </c>
      <c r="K27" s="242" t="n">
        <v>3950734.72</v>
      </c>
      <c r="L27" s="242" t="n">
        <v>1096147.38</v>
      </c>
      <c r="M27" s="242" t="n">
        <v>719211.01</v>
      </c>
      <c r="N27" s="242" t="n">
        <v>250220.76</v>
      </c>
      <c r="O27" s="242" t="n">
        <v>4752583.72</v>
      </c>
      <c r="P27" s="242" t="n">
        <v>2242428.73</v>
      </c>
      <c r="Q27" s="242" t="n">
        <v>19177.05</v>
      </c>
      <c r="R27" s="242" t="n">
        <v>1030572.66</v>
      </c>
      <c r="S27" s="242" t="n">
        <v>204317.41</v>
      </c>
      <c r="T27" s="242" t="n">
        <v>1346476.02</v>
      </c>
      <c r="U27" s="242" t="n">
        <v>6277104.71</v>
      </c>
      <c r="V27" s="242" t="n">
        <v>2520</v>
      </c>
      <c r="W27" s="242" t="n">
        <v>0</v>
      </c>
      <c r="X27" s="242" t="n">
        <v>130947.85</v>
      </c>
    </row>
    <row r="28">
      <c r="A28" s="4" t="s">
        <v>13</v>
      </c>
      <c r="B28" s="242" t="n">
        <v>35395594.54</v>
      </c>
      <c r="C28" s="242" t="n">
        <v>514284.92</v>
      </c>
      <c r="D28" s="242" t="n">
        <v>2874.79</v>
      </c>
      <c r="E28" s="242" t="n">
        <v>5515058.34</v>
      </c>
      <c r="F28" s="242" t="n">
        <v>171435.1</v>
      </c>
      <c r="G28" s="242" t="n">
        <v>105284.95</v>
      </c>
      <c r="H28" s="242" t="n">
        <v>1402634.9</v>
      </c>
      <c r="I28" s="242" t="n">
        <v>10214249.2</v>
      </c>
      <c r="J28" s="242" t="n">
        <v>1153993.24</v>
      </c>
      <c r="K28" s="242" t="n">
        <v>6439939.87</v>
      </c>
      <c r="L28" s="242" t="n">
        <v>514654.73</v>
      </c>
      <c r="M28" s="242" t="n">
        <v>87768.82</v>
      </c>
      <c r="N28" s="242" t="n">
        <v>1172723.61</v>
      </c>
      <c r="O28" s="242" t="n">
        <v>1950657.64</v>
      </c>
      <c r="P28" s="242" t="n">
        <v>3287559.17</v>
      </c>
      <c r="Q28" s="242" t="n">
        <v>3808.48</v>
      </c>
      <c r="R28" s="242" t="n">
        <v>579782.92</v>
      </c>
      <c r="S28" s="242" t="n">
        <v>278087.93</v>
      </c>
      <c r="T28" s="242" t="n">
        <v>1202592.71</v>
      </c>
      <c r="U28" s="242" t="n">
        <v>786530.66</v>
      </c>
      <c r="V28" s="242" t="n">
        <v>0</v>
      </c>
      <c r="W28" s="242" t="n">
        <v>0</v>
      </c>
      <c r="X28" s="242" t="n">
        <v>11672.56</v>
      </c>
    </row>
    <row r="29">
      <c r="A29" s="4" t="s">
        <v>14</v>
      </c>
      <c r="B29" s="242" t="n">
        <v>86981341.11</v>
      </c>
      <c r="C29" s="242" t="n">
        <v>1465912.35</v>
      </c>
      <c r="D29" s="242" t="n">
        <v>101948.69</v>
      </c>
      <c r="E29" s="242" t="n">
        <v>23156790.87</v>
      </c>
      <c r="F29" s="242" t="n">
        <v>17924.99</v>
      </c>
      <c r="G29" s="242" t="n">
        <v>189176.26</v>
      </c>
      <c r="H29" s="242" t="n">
        <v>9284219.61</v>
      </c>
      <c r="I29" s="242" t="n">
        <v>17826014.56</v>
      </c>
      <c r="J29" s="242" t="n">
        <v>5128496.55</v>
      </c>
      <c r="K29" s="242" t="n">
        <v>11164715.32</v>
      </c>
      <c r="L29" s="242" t="n">
        <v>1952251.79</v>
      </c>
      <c r="M29" s="242" t="n">
        <v>210371.3</v>
      </c>
      <c r="N29" s="242" t="n">
        <v>1053593.56</v>
      </c>
      <c r="O29" s="242" t="n">
        <v>5221244.39</v>
      </c>
      <c r="P29" s="242" t="n">
        <v>4188912.71</v>
      </c>
      <c r="Q29" s="242" t="n">
        <v>17683</v>
      </c>
      <c r="R29" s="242" t="n">
        <v>392789</v>
      </c>
      <c r="S29" s="242" t="n">
        <v>2569739.59</v>
      </c>
      <c r="T29" s="242" t="n">
        <v>1614684.27</v>
      </c>
      <c r="U29" s="242" t="n">
        <v>1400547.43</v>
      </c>
      <c r="V29" s="242" t="n">
        <v>0</v>
      </c>
      <c r="W29" s="242" t="n">
        <v>379.4</v>
      </c>
      <c r="X29" s="242" t="n">
        <v>23945.47</v>
      </c>
    </row>
    <row r="30">
      <c r="A30" s="4" t="s">
        <v>15</v>
      </c>
      <c r="B30" s="242" t="n">
        <v>4396541.46</v>
      </c>
      <c r="C30" s="242" t="n">
        <v>91120.65</v>
      </c>
      <c r="D30" s="242" t="n">
        <v>360</v>
      </c>
      <c r="E30" s="242" t="n">
        <v>378171.07</v>
      </c>
      <c r="F30" s="242" t="n">
        <v>180</v>
      </c>
      <c r="G30" s="242" t="n">
        <v>720</v>
      </c>
      <c r="H30" s="242" t="n">
        <v>1043959.61</v>
      </c>
      <c r="I30" s="242" t="n">
        <v>538018.36</v>
      </c>
      <c r="J30" s="242" t="n">
        <v>122406.19</v>
      </c>
      <c r="K30" s="242" t="n">
        <v>110660.51</v>
      </c>
      <c r="L30" s="242" t="n">
        <v>75549.03</v>
      </c>
      <c r="M30" s="242" t="n">
        <v>42165.3</v>
      </c>
      <c r="N30" s="242" t="n">
        <v>19293.7</v>
      </c>
      <c r="O30" s="242" t="n">
        <v>311278.08</v>
      </c>
      <c r="P30" s="242" t="n">
        <v>170506.04</v>
      </c>
      <c r="Q30" s="242" t="n">
        <v>720</v>
      </c>
      <c r="R30" s="242" t="n">
        <v>81907.86</v>
      </c>
      <c r="S30" s="242" t="n">
        <v>11312.54</v>
      </c>
      <c r="T30" s="242" t="n">
        <v>176150.72</v>
      </c>
      <c r="U30" s="242" t="n">
        <v>1209714.7</v>
      </c>
      <c r="V30" s="242" t="n">
        <v>0</v>
      </c>
      <c r="W30" s="242" t="n">
        <v>0</v>
      </c>
      <c r="X30" s="242" t="n">
        <v>12347.1</v>
      </c>
    </row>
    <row r="31">
      <c r="A31" s="4" t="s">
        <v>16</v>
      </c>
      <c r="B31" s="242" t="n">
        <v>505966.24</v>
      </c>
      <c r="C31" s="242" t="n">
        <v>4680</v>
      </c>
      <c r="D31" s="242" t="n">
        <v>0</v>
      </c>
      <c r="E31" s="242" t="n">
        <v>14410.87</v>
      </c>
      <c r="F31" s="242" t="n">
        <v>360</v>
      </c>
      <c r="G31" s="242" t="n">
        <v>360</v>
      </c>
      <c r="H31" s="242" t="n">
        <v>15973.56</v>
      </c>
      <c r="I31" s="242" t="n">
        <v>38649.4</v>
      </c>
      <c r="J31" s="242" t="n">
        <v>6694.46</v>
      </c>
      <c r="K31" s="242" t="n">
        <v>22243.55</v>
      </c>
      <c r="L31" s="242" t="n">
        <v>11395.48</v>
      </c>
      <c r="M31" s="242" t="n">
        <v>360</v>
      </c>
      <c r="N31" s="242" t="n">
        <v>8312.85</v>
      </c>
      <c r="O31" s="242" t="n">
        <v>28319.23</v>
      </c>
      <c r="P31" s="242" t="n">
        <v>23180.38</v>
      </c>
      <c r="Q31" s="242" t="n">
        <v>0</v>
      </c>
      <c r="R31" s="242" t="n">
        <v>6961.81</v>
      </c>
      <c r="S31" s="242" t="n">
        <v>720</v>
      </c>
      <c r="T31" s="242" t="n">
        <v>10155.07</v>
      </c>
      <c r="U31" s="242" t="n">
        <v>11456.43</v>
      </c>
      <c r="V31" s="242" t="n">
        <v>0</v>
      </c>
      <c r="W31" s="242" t="n">
        <v>0</v>
      </c>
      <c r="X31" s="242" t="n">
        <v>301733.15</v>
      </c>
    </row>
    <row r="32">
      <c r="A32" s="49" t="s">
        <v>256</v>
      </c>
      <c r="B32" s="244" t="n">
        <v>199361597.34</v>
      </c>
      <c r="C32" s="244" t="n">
        <v>3545738.42</v>
      </c>
      <c r="D32" s="244" t="n">
        <v>148235.12</v>
      </c>
      <c r="E32" s="244" t="n">
        <v>36310139.1</v>
      </c>
      <c r="F32" s="244" t="n">
        <v>248799.45</v>
      </c>
      <c r="G32" s="244" t="n">
        <v>474675.58</v>
      </c>
      <c r="H32" s="244" t="n">
        <v>25377840.21</v>
      </c>
      <c r="I32" s="244" t="n">
        <v>47535132.09</v>
      </c>
      <c r="J32" s="244" t="n">
        <v>8136460.13</v>
      </c>
      <c r="K32" s="244" t="n">
        <v>23441629.63</v>
      </c>
      <c r="L32" s="244" t="n">
        <v>3847233.08</v>
      </c>
      <c r="M32" s="244" t="n">
        <v>1168321.02</v>
      </c>
      <c r="N32" s="244" t="n">
        <v>2690941.58</v>
      </c>
      <c r="O32" s="244" t="n">
        <v>12636168.11</v>
      </c>
      <c r="P32" s="244" t="n">
        <v>10245732.62</v>
      </c>
      <c r="Q32" s="244" t="n">
        <v>43948.6</v>
      </c>
      <c r="R32" s="244" t="n">
        <v>2361562.61</v>
      </c>
      <c r="S32" s="244" t="n">
        <v>3104330.6</v>
      </c>
      <c r="T32" s="244" t="n">
        <v>7189517.45</v>
      </c>
      <c r="U32" s="244" t="n">
        <v>10368588.2</v>
      </c>
      <c r="V32" s="244" t="n">
        <v>2520</v>
      </c>
      <c r="W32" s="244" t="n">
        <v>379.4</v>
      </c>
      <c r="X32" s="244" t="n">
        <v>483704.34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5" t="n">
        <v>2468</v>
      </c>
      <c r="C10" s="245" t="n">
        <v>12</v>
      </c>
      <c r="D10" s="245" t="n">
        <v>1</v>
      </c>
      <c r="E10" s="245" t="n">
        <v>115</v>
      </c>
      <c r="F10" s="245" t="n">
        <v>5</v>
      </c>
      <c r="G10" s="245" t="n">
        <v>7</v>
      </c>
      <c r="H10" s="245" t="n">
        <v>82</v>
      </c>
      <c r="I10" s="245" t="n">
        <v>961</v>
      </c>
      <c r="J10" s="245" t="n">
        <v>29</v>
      </c>
      <c r="K10" s="245" t="n">
        <v>520</v>
      </c>
      <c r="L10" s="245" t="n">
        <v>24</v>
      </c>
      <c r="M10" s="245" t="n">
        <v>5</v>
      </c>
      <c r="N10" s="245" t="n">
        <v>46</v>
      </c>
      <c r="O10" s="245" t="n">
        <v>87</v>
      </c>
      <c r="P10" s="245" t="n">
        <v>94</v>
      </c>
      <c r="Q10" s="245" t="n">
        <v>0</v>
      </c>
      <c r="R10" s="245" t="n">
        <v>89</v>
      </c>
      <c r="S10" s="245" t="n">
        <v>13</v>
      </c>
      <c r="T10" s="245" t="n">
        <v>154</v>
      </c>
      <c r="U10" s="245" t="n">
        <v>222</v>
      </c>
      <c r="V10" s="245" t="n">
        <v>0</v>
      </c>
      <c r="W10" s="245" t="n">
        <v>0</v>
      </c>
      <c r="X10" s="245" t="n">
        <v>2</v>
      </c>
    </row>
    <row r="11">
      <c r="A11" s="4" t="s">
        <v>12</v>
      </c>
      <c r="B11" s="245" t="n">
        <v>66838</v>
      </c>
      <c r="C11" s="245" t="n">
        <v>1765</v>
      </c>
      <c r="D11" s="245" t="n">
        <v>4</v>
      </c>
      <c r="E11" s="245" t="n">
        <v>8401</v>
      </c>
      <c r="F11" s="245" t="n">
        <v>9</v>
      </c>
      <c r="G11" s="245" t="n">
        <v>35</v>
      </c>
      <c r="H11" s="245" t="n">
        <v>15661</v>
      </c>
      <c r="I11" s="245" t="n">
        <v>12330</v>
      </c>
      <c r="J11" s="245" t="n">
        <v>2109</v>
      </c>
      <c r="K11" s="245" t="n">
        <v>4743</v>
      </c>
      <c r="L11" s="245" t="n">
        <v>1381</v>
      </c>
      <c r="M11" s="245" t="n">
        <v>934</v>
      </c>
      <c r="N11" s="245" t="n">
        <v>314</v>
      </c>
      <c r="O11" s="245" t="n">
        <v>6208</v>
      </c>
      <c r="P11" s="245" t="n">
        <v>2753</v>
      </c>
      <c r="Q11" s="245" t="n">
        <v>23</v>
      </c>
      <c r="R11" s="245" t="n">
        <v>1292</v>
      </c>
      <c r="S11" s="245" t="n">
        <v>322</v>
      </c>
      <c r="T11" s="245" t="n">
        <v>1646</v>
      </c>
      <c r="U11" s="245" t="n">
        <v>6756</v>
      </c>
      <c r="V11" s="245" t="n">
        <v>2</v>
      </c>
      <c r="W11" s="245" t="n">
        <v>0</v>
      </c>
      <c r="X11" s="245" t="n">
        <v>150</v>
      </c>
    </row>
    <row r="12">
      <c r="A12" s="4" t="s">
        <v>13</v>
      </c>
      <c r="B12" s="245" t="n">
        <v>7636</v>
      </c>
      <c r="C12" s="245" t="n">
        <v>96</v>
      </c>
      <c r="D12" s="245" t="n">
        <v>4</v>
      </c>
      <c r="E12" s="245" t="n">
        <v>778</v>
      </c>
      <c r="F12" s="245" t="n">
        <v>15</v>
      </c>
      <c r="G12" s="245" t="n">
        <v>21</v>
      </c>
      <c r="H12" s="245" t="n">
        <v>462</v>
      </c>
      <c r="I12" s="245" t="n">
        <v>2109</v>
      </c>
      <c r="J12" s="245" t="n">
        <v>261</v>
      </c>
      <c r="K12" s="245" t="n">
        <v>1317</v>
      </c>
      <c r="L12" s="245" t="n">
        <v>169</v>
      </c>
      <c r="M12" s="245" t="n">
        <v>31</v>
      </c>
      <c r="N12" s="245" t="n">
        <v>209</v>
      </c>
      <c r="O12" s="245" t="n">
        <v>783</v>
      </c>
      <c r="P12" s="245" t="n">
        <v>531</v>
      </c>
      <c r="Q12" s="245" t="n">
        <v>4</v>
      </c>
      <c r="R12" s="245" t="n">
        <v>159</v>
      </c>
      <c r="S12" s="245" t="n">
        <v>90</v>
      </c>
      <c r="T12" s="245" t="n">
        <v>223</v>
      </c>
      <c r="U12" s="245" t="n">
        <v>367</v>
      </c>
      <c r="V12" s="245" t="n">
        <v>0</v>
      </c>
      <c r="W12" s="245" t="n">
        <v>0</v>
      </c>
      <c r="X12" s="245" t="n">
        <v>7</v>
      </c>
    </row>
    <row r="13">
      <c r="A13" s="4" t="s">
        <v>14</v>
      </c>
      <c r="B13" s="245" t="n">
        <v>20237</v>
      </c>
      <c r="C13" s="245" t="n">
        <v>334</v>
      </c>
      <c r="D13" s="245" t="n">
        <v>13</v>
      </c>
      <c r="E13" s="245" t="n">
        <v>2406</v>
      </c>
      <c r="F13" s="245" t="n">
        <v>8</v>
      </c>
      <c r="G13" s="245" t="n">
        <v>60</v>
      </c>
      <c r="H13" s="245" t="n">
        <v>1905</v>
      </c>
      <c r="I13" s="245" t="n">
        <v>5480</v>
      </c>
      <c r="J13" s="245" t="n">
        <v>840</v>
      </c>
      <c r="K13" s="245" t="n">
        <v>3376</v>
      </c>
      <c r="L13" s="245" t="n">
        <v>551</v>
      </c>
      <c r="M13" s="245" t="n">
        <v>89</v>
      </c>
      <c r="N13" s="245" t="n">
        <v>368</v>
      </c>
      <c r="O13" s="245" t="n">
        <v>1963</v>
      </c>
      <c r="P13" s="245" t="n">
        <v>1109</v>
      </c>
      <c r="Q13" s="245" t="n">
        <v>8</v>
      </c>
      <c r="R13" s="245" t="n">
        <v>245</v>
      </c>
      <c r="S13" s="245" t="n">
        <v>311</v>
      </c>
      <c r="T13" s="245" t="n">
        <v>393</v>
      </c>
      <c r="U13" s="245" t="n">
        <v>759</v>
      </c>
      <c r="V13" s="245" t="n">
        <v>0</v>
      </c>
      <c r="W13" s="245" t="n">
        <v>1</v>
      </c>
      <c r="X13" s="245" t="n">
        <v>18</v>
      </c>
    </row>
    <row r="14">
      <c r="A14" s="4" t="s">
        <v>15</v>
      </c>
      <c r="B14" s="245" t="n">
        <v>10725</v>
      </c>
      <c r="C14" s="245" t="n">
        <v>225</v>
      </c>
      <c r="D14" s="245" t="n">
        <v>1</v>
      </c>
      <c r="E14" s="245" t="n">
        <v>985</v>
      </c>
      <c r="F14" s="245" t="n">
        <v>1</v>
      </c>
      <c r="G14" s="245" t="n">
        <v>3</v>
      </c>
      <c r="H14" s="245" t="n">
        <v>2752</v>
      </c>
      <c r="I14" s="245" t="n">
        <v>1337</v>
      </c>
      <c r="J14" s="245" t="n">
        <v>326</v>
      </c>
      <c r="K14" s="245" t="n">
        <v>278</v>
      </c>
      <c r="L14" s="245" t="n">
        <v>200</v>
      </c>
      <c r="M14" s="245" t="n">
        <v>113</v>
      </c>
      <c r="N14" s="245" t="n">
        <v>47</v>
      </c>
      <c r="O14" s="245" t="n">
        <v>801</v>
      </c>
      <c r="P14" s="245" t="n">
        <v>467</v>
      </c>
      <c r="Q14" s="245" t="n">
        <v>2</v>
      </c>
      <c r="R14" s="245" t="n">
        <v>203</v>
      </c>
      <c r="S14" s="245" t="n">
        <v>25</v>
      </c>
      <c r="T14" s="245" t="n">
        <v>454</v>
      </c>
      <c r="U14" s="245" t="n">
        <v>2470</v>
      </c>
      <c r="V14" s="245" t="n">
        <v>0</v>
      </c>
      <c r="W14" s="245" t="n">
        <v>0</v>
      </c>
      <c r="X14" s="245" t="n">
        <v>35</v>
      </c>
    </row>
    <row r="15">
      <c r="A15" s="4" t="s">
        <v>16</v>
      </c>
      <c r="B15" s="245" t="n">
        <v>1336</v>
      </c>
      <c r="C15" s="245" t="n">
        <v>12</v>
      </c>
      <c r="D15" s="245" t="n">
        <v>0</v>
      </c>
      <c r="E15" s="245" t="n">
        <v>36</v>
      </c>
      <c r="F15" s="245" t="n">
        <v>0</v>
      </c>
      <c r="G15" s="245" t="n">
        <v>1</v>
      </c>
      <c r="H15" s="245" t="n">
        <v>47</v>
      </c>
      <c r="I15" s="245" t="n">
        <v>101</v>
      </c>
      <c r="J15" s="245" t="n">
        <v>21</v>
      </c>
      <c r="K15" s="245" t="n">
        <v>55</v>
      </c>
      <c r="L15" s="245" t="n">
        <v>34</v>
      </c>
      <c r="M15" s="245" t="n">
        <v>2</v>
      </c>
      <c r="N15" s="245" t="n">
        <v>20</v>
      </c>
      <c r="O15" s="245" t="n">
        <v>68</v>
      </c>
      <c r="P15" s="245" t="n">
        <v>59</v>
      </c>
      <c r="Q15" s="245" t="n">
        <v>1</v>
      </c>
      <c r="R15" s="245" t="n">
        <v>19</v>
      </c>
      <c r="S15" s="245" t="n">
        <v>3</v>
      </c>
      <c r="T15" s="245" t="n">
        <v>24</v>
      </c>
      <c r="U15" s="245" t="n">
        <v>24</v>
      </c>
      <c r="V15" s="245" t="n">
        <v>0</v>
      </c>
      <c r="W15" s="245" t="n">
        <v>0</v>
      </c>
      <c r="X15" s="245" t="n">
        <v>809</v>
      </c>
    </row>
    <row r="16">
      <c r="A16" s="49" t="s">
        <v>256</v>
      </c>
      <c r="B16" s="247" t="n">
        <v>109240</v>
      </c>
      <c r="C16" s="247" t="n">
        <v>2444</v>
      </c>
      <c r="D16" s="247" t="n">
        <v>23</v>
      </c>
      <c r="E16" s="247" t="n">
        <v>12721</v>
      </c>
      <c r="F16" s="247" t="n">
        <v>38</v>
      </c>
      <c r="G16" s="247" t="n">
        <v>127</v>
      </c>
      <c r="H16" s="247" t="n">
        <v>20909</v>
      </c>
      <c r="I16" s="247" t="n">
        <v>22318</v>
      </c>
      <c r="J16" s="247" t="n">
        <v>3586</v>
      </c>
      <c r="K16" s="247" t="n">
        <v>10289</v>
      </c>
      <c r="L16" s="247" t="n">
        <v>2359</v>
      </c>
      <c r="M16" s="247" t="n">
        <v>1174</v>
      </c>
      <c r="N16" s="247" t="n">
        <v>1004</v>
      </c>
      <c r="O16" s="247" t="n">
        <v>9910</v>
      </c>
      <c r="P16" s="247" t="n">
        <v>5013</v>
      </c>
      <c r="Q16" s="247" t="n">
        <v>38</v>
      </c>
      <c r="R16" s="247" t="n">
        <v>2007</v>
      </c>
      <c r="S16" s="247" t="n">
        <v>764</v>
      </c>
      <c r="T16" s="247" t="n">
        <v>2894</v>
      </c>
      <c r="U16" s="247" t="n">
        <v>10598</v>
      </c>
      <c r="V16" s="247" t="n">
        <v>2</v>
      </c>
      <c r="W16" s="247" t="n">
        <v>1</v>
      </c>
      <c r="X16" s="247" t="n">
        <v>1021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5" t="n">
        <v>15586</v>
      </c>
      <c r="C18" s="245" t="n">
        <v>53</v>
      </c>
      <c r="D18" s="245" t="n">
        <v>44</v>
      </c>
      <c r="E18" s="245" t="n">
        <v>348</v>
      </c>
      <c r="F18" s="245" t="n">
        <v>80</v>
      </c>
      <c r="G18" s="245" t="n">
        <v>16</v>
      </c>
      <c r="H18" s="245" t="n">
        <v>230</v>
      </c>
      <c r="I18" s="245" t="n">
        <v>8711</v>
      </c>
      <c r="J18" s="245" t="n">
        <v>133</v>
      </c>
      <c r="K18" s="245" t="n">
        <v>1729</v>
      </c>
      <c r="L18" s="245" t="n">
        <v>179</v>
      </c>
      <c r="M18" s="245" t="n">
        <v>14</v>
      </c>
      <c r="N18" s="245" t="n">
        <v>167</v>
      </c>
      <c r="O18" s="245" t="n">
        <v>313</v>
      </c>
      <c r="P18" s="245" t="n">
        <v>353</v>
      </c>
      <c r="Q18" s="245" t="n">
        <v>0</v>
      </c>
      <c r="R18" s="245" t="n">
        <v>316</v>
      </c>
      <c r="S18" s="245" t="n">
        <v>41</v>
      </c>
      <c r="T18" s="245" t="n">
        <v>2337</v>
      </c>
      <c r="U18" s="245" t="n">
        <v>518</v>
      </c>
      <c r="V18" s="245" t="n">
        <v>0</v>
      </c>
      <c r="W18" s="245" t="n">
        <v>0</v>
      </c>
      <c r="X18" s="245" t="n">
        <v>4</v>
      </c>
    </row>
    <row r="19">
      <c r="A19" s="4" t="s">
        <v>12</v>
      </c>
      <c r="B19" s="245" t="n">
        <v>66765</v>
      </c>
      <c r="C19" s="245" t="n">
        <v>1764</v>
      </c>
      <c r="D19" s="245" t="n">
        <v>4</v>
      </c>
      <c r="E19" s="245" t="n">
        <v>8393</v>
      </c>
      <c r="F19" s="245" t="n">
        <v>9</v>
      </c>
      <c r="G19" s="245" t="n">
        <v>35</v>
      </c>
      <c r="H19" s="245" t="n">
        <v>15647</v>
      </c>
      <c r="I19" s="245" t="n">
        <v>12311</v>
      </c>
      <c r="J19" s="245" t="n">
        <v>2106</v>
      </c>
      <c r="K19" s="245" t="n">
        <v>4741</v>
      </c>
      <c r="L19" s="245" t="n">
        <v>1378</v>
      </c>
      <c r="M19" s="245" t="n">
        <v>934</v>
      </c>
      <c r="N19" s="245" t="n">
        <v>313</v>
      </c>
      <c r="O19" s="245" t="n">
        <v>6201</v>
      </c>
      <c r="P19" s="245" t="n">
        <v>2752</v>
      </c>
      <c r="Q19" s="245" t="n">
        <v>23</v>
      </c>
      <c r="R19" s="245" t="n">
        <v>1289</v>
      </c>
      <c r="S19" s="245" t="n">
        <v>322</v>
      </c>
      <c r="T19" s="245" t="n">
        <v>1644</v>
      </c>
      <c r="U19" s="245" t="n">
        <v>6747</v>
      </c>
      <c r="V19" s="245" t="n">
        <v>2</v>
      </c>
      <c r="W19" s="245" t="n">
        <v>0</v>
      </c>
      <c r="X19" s="245" t="n">
        <v>150</v>
      </c>
    </row>
    <row r="20">
      <c r="A20" s="4" t="s">
        <v>13</v>
      </c>
      <c r="B20" s="245" t="n">
        <v>64059</v>
      </c>
      <c r="C20" s="245" t="n">
        <v>630</v>
      </c>
      <c r="D20" s="245" t="n">
        <v>32</v>
      </c>
      <c r="E20" s="245" t="n">
        <v>24600</v>
      </c>
      <c r="F20" s="245" t="n">
        <v>219</v>
      </c>
      <c r="G20" s="245" t="n">
        <v>514</v>
      </c>
      <c r="H20" s="245" t="n">
        <v>1882</v>
      </c>
      <c r="I20" s="245" t="n">
        <v>12584</v>
      </c>
      <c r="J20" s="245" t="n">
        <v>3948</v>
      </c>
      <c r="K20" s="245" t="n">
        <v>6861</v>
      </c>
      <c r="L20" s="245" t="n">
        <v>592</v>
      </c>
      <c r="M20" s="245" t="n">
        <v>74</v>
      </c>
      <c r="N20" s="245" t="n">
        <v>1928</v>
      </c>
      <c r="O20" s="245" t="n">
        <v>2544</v>
      </c>
      <c r="P20" s="245" t="n">
        <v>3839</v>
      </c>
      <c r="Q20" s="245" t="n">
        <v>12</v>
      </c>
      <c r="R20" s="245" t="n">
        <v>756</v>
      </c>
      <c r="S20" s="245" t="n">
        <v>412</v>
      </c>
      <c r="T20" s="245" t="n">
        <v>1544</v>
      </c>
      <c r="U20" s="245" t="n">
        <v>1072</v>
      </c>
      <c r="V20" s="245" t="n">
        <v>0</v>
      </c>
      <c r="W20" s="245" t="n">
        <v>0</v>
      </c>
      <c r="X20" s="245" t="n">
        <v>16</v>
      </c>
    </row>
    <row r="21">
      <c r="A21" s="4" t="s">
        <v>14</v>
      </c>
      <c r="B21" s="245" t="n">
        <v>156910</v>
      </c>
      <c r="C21" s="245" t="n">
        <v>2987</v>
      </c>
      <c r="D21" s="245" t="n">
        <v>136</v>
      </c>
      <c r="E21" s="245" t="n">
        <v>46547</v>
      </c>
      <c r="F21" s="245" t="n">
        <v>108</v>
      </c>
      <c r="G21" s="245" t="n">
        <v>634</v>
      </c>
      <c r="H21" s="245" t="n">
        <v>13415</v>
      </c>
      <c r="I21" s="245" t="n">
        <v>31866</v>
      </c>
      <c r="J21" s="245" t="n">
        <v>10236</v>
      </c>
      <c r="K21" s="245" t="n">
        <v>18341</v>
      </c>
      <c r="L21" s="245" t="n">
        <v>3709</v>
      </c>
      <c r="M21" s="245" t="n">
        <v>513</v>
      </c>
      <c r="N21" s="245" t="n">
        <v>1750</v>
      </c>
      <c r="O21" s="245" t="n">
        <v>8849</v>
      </c>
      <c r="P21" s="245" t="n">
        <v>8327</v>
      </c>
      <c r="Q21" s="245" t="n">
        <v>27</v>
      </c>
      <c r="R21" s="245" t="n">
        <v>711</v>
      </c>
      <c r="S21" s="245" t="n">
        <v>3726</v>
      </c>
      <c r="T21" s="245" t="n">
        <v>2545</v>
      </c>
      <c r="U21" s="245" t="n">
        <v>2439</v>
      </c>
      <c r="V21" s="245" t="n">
        <v>0</v>
      </c>
      <c r="W21" s="245" t="n">
        <v>1</v>
      </c>
      <c r="X21" s="245" t="n">
        <v>43</v>
      </c>
    </row>
    <row r="22">
      <c r="A22" s="4" t="s">
        <v>15</v>
      </c>
      <c r="B22" s="245" t="n">
        <v>10723</v>
      </c>
      <c r="C22" s="245" t="n">
        <v>225</v>
      </c>
      <c r="D22" s="245" t="n">
        <v>1</v>
      </c>
      <c r="E22" s="245" t="n">
        <v>985</v>
      </c>
      <c r="F22" s="245" t="n">
        <v>1</v>
      </c>
      <c r="G22" s="245" t="n">
        <v>3</v>
      </c>
      <c r="H22" s="245" t="n">
        <v>2752</v>
      </c>
      <c r="I22" s="245" t="n">
        <v>1337</v>
      </c>
      <c r="J22" s="245" t="n">
        <v>326</v>
      </c>
      <c r="K22" s="245" t="n">
        <v>278</v>
      </c>
      <c r="L22" s="245" t="n">
        <v>200</v>
      </c>
      <c r="M22" s="245" t="n">
        <v>113</v>
      </c>
      <c r="N22" s="245" t="n">
        <v>47</v>
      </c>
      <c r="O22" s="245" t="n">
        <v>800</v>
      </c>
      <c r="P22" s="245" t="n">
        <v>467</v>
      </c>
      <c r="Q22" s="245" t="n">
        <v>2</v>
      </c>
      <c r="R22" s="245" t="n">
        <v>203</v>
      </c>
      <c r="S22" s="245" t="n">
        <v>25</v>
      </c>
      <c r="T22" s="245" t="n">
        <v>454</v>
      </c>
      <c r="U22" s="245" t="n">
        <v>2469</v>
      </c>
      <c r="V22" s="245" t="n">
        <v>0</v>
      </c>
      <c r="W22" s="245" t="n">
        <v>0</v>
      </c>
      <c r="X22" s="245" t="n">
        <v>35</v>
      </c>
    </row>
    <row r="23">
      <c r="A23" s="4" t="s">
        <v>16</v>
      </c>
      <c r="B23" s="245" t="n">
        <v>1336</v>
      </c>
      <c r="C23" s="245" t="n">
        <v>12</v>
      </c>
      <c r="D23" s="245" t="n">
        <v>0</v>
      </c>
      <c r="E23" s="245" t="n">
        <v>36</v>
      </c>
      <c r="F23" s="245" t="n">
        <v>0</v>
      </c>
      <c r="G23" s="245" t="n">
        <v>1</v>
      </c>
      <c r="H23" s="245" t="n">
        <v>47</v>
      </c>
      <c r="I23" s="245" t="n">
        <v>101</v>
      </c>
      <c r="J23" s="245" t="n">
        <v>21</v>
      </c>
      <c r="K23" s="245" t="n">
        <v>55</v>
      </c>
      <c r="L23" s="245" t="n">
        <v>34</v>
      </c>
      <c r="M23" s="245" t="n">
        <v>2</v>
      </c>
      <c r="N23" s="245" t="n">
        <v>20</v>
      </c>
      <c r="O23" s="245" t="n">
        <v>68</v>
      </c>
      <c r="P23" s="245" t="n">
        <v>59</v>
      </c>
      <c r="Q23" s="245" t="n">
        <v>1</v>
      </c>
      <c r="R23" s="245" t="n">
        <v>19</v>
      </c>
      <c r="S23" s="245" t="n">
        <v>3</v>
      </c>
      <c r="T23" s="245" t="n">
        <v>24</v>
      </c>
      <c r="U23" s="245" t="n">
        <v>24</v>
      </c>
      <c r="V23" s="245" t="n">
        <v>0</v>
      </c>
      <c r="W23" s="245" t="n">
        <v>0</v>
      </c>
      <c r="X23" s="245" t="n">
        <v>809</v>
      </c>
    </row>
    <row r="24">
      <c r="A24" s="49" t="s">
        <v>256</v>
      </c>
      <c r="B24" s="247" t="n">
        <v>315379</v>
      </c>
      <c r="C24" s="247" t="n">
        <v>5671</v>
      </c>
      <c r="D24" s="247" t="n">
        <v>217</v>
      </c>
      <c r="E24" s="247" t="n">
        <v>80909</v>
      </c>
      <c r="F24" s="247" t="n">
        <v>417</v>
      </c>
      <c r="G24" s="247" t="n">
        <v>1203</v>
      </c>
      <c r="H24" s="247" t="n">
        <v>33973</v>
      </c>
      <c r="I24" s="247" t="n">
        <v>66910</v>
      </c>
      <c r="J24" s="247" t="n">
        <v>16770</v>
      </c>
      <c r="K24" s="247" t="n">
        <v>32005</v>
      </c>
      <c r="L24" s="247" t="n">
        <v>6092</v>
      </c>
      <c r="M24" s="247" t="n">
        <v>1650</v>
      </c>
      <c r="N24" s="247" t="n">
        <v>4225</v>
      </c>
      <c r="O24" s="247" t="n">
        <v>18775</v>
      </c>
      <c r="P24" s="247" t="n">
        <v>15797</v>
      </c>
      <c r="Q24" s="247" t="n">
        <v>65</v>
      </c>
      <c r="R24" s="247" t="n">
        <v>3294</v>
      </c>
      <c r="S24" s="247" t="n">
        <v>4529</v>
      </c>
      <c r="T24" s="247" t="n">
        <v>8548</v>
      </c>
      <c r="U24" s="247" t="n">
        <v>13269</v>
      </c>
      <c r="V24" s="247" t="n">
        <v>2</v>
      </c>
      <c r="W24" s="247" t="n">
        <v>1</v>
      </c>
      <c r="X24" s="247" t="n">
        <v>1057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6" t="n">
        <v>7027510.18</v>
      </c>
      <c r="C26" s="246" t="n">
        <v>38378.88</v>
      </c>
      <c r="D26" s="246" t="n">
        <v>36258.83</v>
      </c>
      <c r="E26" s="246" t="n">
        <v>178872</v>
      </c>
      <c r="F26" s="246" t="n">
        <v>42354.66</v>
      </c>
      <c r="G26" s="246" t="n">
        <v>8655.09</v>
      </c>
      <c r="H26" s="246" t="n">
        <v>124485.78</v>
      </c>
      <c r="I26" s="246" t="n">
        <v>3067108.74</v>
      </c>
      <c r="J26" s="246" t="n">
        <v>60123.17</v>
      </c>
      <c r="K26" s="246" t="n">
        <v>1162638.6</v>
      </c>
      <c r="L26" s="246" t="n">
        <v>125620.63</v>
      </c>
      <c r="M26" s="246" t="n">
        <v>5731.94</v>
      </c>
      <c r="N26" s="246" t="n">
        <v>217160.21</v>
      </c>
      <c r="O26" s="246" t="n">
        <v>183206.19</v>
      </c>
      <c r="P26" s="246" t="n">
        <v>230935.8</v>
      </c>
      <c r="Q26" s="246" t="n">
        <v>0</v>
      </c>
      <c r="R26" s="246" t="n">
        <v>145121.3</v>
      </c>
      <c r="S26" s="246" t="n">
        <v>18805.73</v>
      </c>
      <c r="T26" s="246" t="n">
        <v>1161645.8</v>
      </c>
      <c r="U26" s="246" t="n">
        <v>219276.3</v>
      </c>
      <c r="V26" s="246" t="n">
        <v>0</v>
      </c>
      <c r="W26" s="246" t="n">
        <v>0</v>
      </c>
      <c r="X26" s="246" t="n">
        <v>1130.53</v>
      </c>
    </row>
    <row r="27">
      <c r="A27" s="4" t="s">
        <v>12</v>
      </c>
      <c r="B27" s="246" t="n">
        <v>52478368.26</v>
      </c>
      <c r="C27" s="246" t="n">
        <v>1417325.43</v>
      </c>
      <c r="D27" s="246" t="n">
        <v>3210</v>
      </c>
      <c r="E27" s="246" t="n">
        <v>6571306.58</v>
      </c>
      <c r="F27" s="246" t="n">
        <v>6210</v>
      </c>
      <c r="G27" s="246" t="n">
        <v>26256.58</v>
      </c>
      <c r="H27" s="246" t="n">
        <v>12909513.31</v>
      </c>
      <c r="I27" s="246" t="n">
        <v>9200619.87</v>
      </c>
      <c r="J27" s="246" t="n">
        <v>1642658</v>
      </c>
      <c r="K27" s="246" t="n">
        <v>3846466.71</v>
      </c>
      <c r="L27" s="246" t="n">
        <v>1078566.29</v>
      </c>
      <c r="M27" s="246" t="n">
        <v>674135.43</v>
      </c>
      <c r="N27" s="246" t="n">
        <v>248410.87</v>
      </c>
      <c r="O27" s="246" t="n">
        <v>4745039.47</v>
      </c>
      <c r="P27" s="246" t="n">
        <v>2195106.47</v>
      </c>
      <c r="Q27" s="246" t="n">
        <v>17630.7</v>
      </c>
      <c r="R27" s="246" t="n">
        <v>1000579.49</v>
      </c>
      <c r="S27" s="246" t="n">
        <v>219122.31</v>
      </c>
      <c r="T27" s="246" t="n">
        <v>1352991.41</v>
      </c>
      <c r="U27" s="246" t="n">
        <v>5199997.62</v>
      </c>
      <c r="V27" s="246" t="n">
        <v>1740</v>
      </c>
      <c r="W27" s="246" t="n">
        <v>0</v>
      </c>
      <c r="X27" s="246" t="n">
        <v>121481.72</v>
      </c>
    </row>
    <row r="28">
      <c r="A28" s="4" t="s">
        <v>13</v>
      </c>
      <c r="B28" s="246" t="n">
        <v>28712333.39</v>
      </c>
      <c r="C28" s="246" t="n">
        <v>455223.72</v>
      </c>
      <c r="D28" s="246" t="n">
        <v>14653.12</v>
      </c>
      <c r="E28" s="246" t="n">
        <v>6548099.42</v>
      </c>
      <c r="F28" s="246" t="n">
        <v>100759.61</v>
      </c>
      <c r="G28" s="246" t="n">
        <v>182419.26</v>
      </c>
      <c r="H28" s="246" t="n">
        <v>1141322.1</v>
      </c>
      <c r="I28" s="246" t="n">
        <v>6249702.08</v>
      </c>
      <c r="J28" s="246" t="n">
        <v>1130120.79</v>
      </c>
      <c r="K28" s="246" t="n">
        <v>5128965.92</v>
      </c>
      <c r="L28" s="246" t="n">
        <v>435832.14</v>
      </c>
      <c r="M28" s="246" t="n">
        <v>46925.93</v>
      </c>
      <c r="N28" s="246" t="n">
        <v>1045427.56</v>
      </c>
      <c r="O28" s="246" t="n">
        <v>1689111.79</v>
      </c>
      <c r="P28" s="246" t="n">
        <v>2214835.88</v>
      </c>
      <c r="Q28" s="246" t="n">
        <v>5223.98</v>
      </c>
      <c r="R28" s="246" t="n">
        <v>386055.35</v>
      </c>
      <c r="S28" s="246" t="n">
        <v>212754.3</v>
      </c>
      <c r="T28" s="246" t="n">
        <v>1120391.62</v>
      </c>
      <c r="U28" s="246" t="n">
        <v>597645.75</v>
      </c>
      <c r="V28" s="246" t="n">
        <v>0</v>
      </c>
      <c r="W28" s="246" t="n">
        <v>0</v>
      </c>
      <c r="X28" s="246" t="n">
        <v>6863.07</v>
      </c>
    </row>
    <row r="29">
      <c r="A29" s="4" t="s">
        <v>14</v>
      </c>
      <c r="B29" s="246" t="n">
        <v>87849166.32</v>
      </c>
      <c r="C29" s="246" t="n">
        <v>1732756.93</v>
      </c>
      <c r="D29" s="246" t="n">
        <v>72940.44</v>
      </c>
      <c r="E29" s="246" t="n">
        <v>23858175.09</v>
      </c>
      <c r="F29" s="246" t="n">
        <v>43008.97</v>
      </c>
      <c r="G29" s="246" t="n">
        <v>298152.5</v>
      </c>
      <c r="H29" s="246" t="n">
        <v>8346099.42</v>
      </c>
      <c r="I29" s="246" t="n">
        <v>16598299.65</v>
      </c>
      <c r="J29" s="246" t="n">
        <v>5224955.11</v>
      </c>
      <c r="K29" s="246" t="n">
        <v>11967398.85</v>
      </c>
      <c r="L29" s="246" t="n">
        <v>2237493.19</v>
      </c>
      <c r="M29" s="246" t="n">
        <v>251119.3</v>
      </c>
      <c r="N29" s="246" t="n">
        <v>1001115.24</v>
      </c>
      <c r="O29" s="246" t="n">
        <v>5225817.11</v>
      </c>
      <c r="P29" s="246" t="n">
        <v>5023929.26</v>
      </c>
      <c r="Q29" s="246" t="n">
        <v>15893.96</v>
      </c>
      <c r="R29" s="246" t="n">
        <v>407196.36</v>
      </c>
      <c r="S29" s="246" t="n">
        <v>2339526.15</v>
      </c>
      <c r="T29" s="246" t="n">
        <v>1774632.18</v>
      </c>
      <c r="U29" s="246" t="n">
        <v>1409755.4</v>
      </c>
      <c r="V29" s="246" t="n">
        <v>0</v>
      </c>
      <c r="W29" s="246" t="n">
        <v>379.1</v>
      </c>
      <c r="X29" s="246" t="n">
        <v>20522.11</v>
      </c>
    </row>
    <row r="30">
      <c r="A30" s="4" t="s">
        <v>15</v>
      </c>
      <c r="B30" s="246" t="n">
        <v>3753094.27</v>
      </c>
      <c r="C30" s="246" t="n">
        <v>78661.66</v>
      </c>
      <c r="D30" s="246" t="n">
        <v>360</v>
      </c>
      <c r="E30" s="246" t="n">
        <v>346010.1</v>
      </c>
      <c r="F30" s="246" t="n">
        <v>180</v>
      </c>
      <c r="G30" s="246" t="n">
        <v>1080</v>
      </c>
      <c r="H30" s="246" t="n">
        <v>975560.86</v>
      </c>
      <c r="I30" s="246" t="n">
        <v>465246.28</v>
      </c>
      <c r="J30" s="246" t="n">
        <v>114103.99</v>
      </c>
      <c r="K30" s="246" t="n">
        <v>95317.15</v>
      </c>
      <c r="L30" s="246" t="n">
        <v>70001.89</v>
      </c>
      <c r="M30" s="246" t="n">
        <v>37227.51</v>
      </c>
      <c r="N30" s="246" t="n">
        <v>16763.88</v>
      </c>
      <c r="O30" s="246" t="n">
        <v>280306.77</v>
      </c>
      <c r="P30" s="246" t="n">
        <v>162877.85</v>
      </c>
      <c r="Q30" s="246" t="n">
        <v>720</v>
      </c>
      <c r="R30" s="246" t="n">
        <v>71212.87</v>
      </c>
      <c r="S30" s="246" t="n">
        <v>8107.18</v>
      </c>
      <c r="T30" s="246" t="n">
        <v>156861.23</v>
      </c>
      <c r="U30" s="246" t="n">
        <v>860147.95</v>
      </c>
      <c r="V30" s="246" t="n">
        <v>0</v>
      </c>
      <c r="W30" s="246" t="n">
        <v>0</v>
      </c>
      <c r="X30" s="246" t="n">
        <v>12347.1</v>
      </c>
    </row>
    <row r="31">
      <c r="A31" s="4" t="s">
        <v>16</v>
      </c>
      <c r="B31" s="246" t="n">
        <v>467932.25</v>
      </c>
      <c r="C31" s="246" t="n">
        <v>4320</v>
      </c>
      <c r="D31" s="246" t="n">
        <v>0</v>
      </c>
      <c r="E31" s="246" t="n">
        <v>12713.38</v>
      </c>
      <c r="F31" s="246" t="n">
        <v>0</v>
      </c>
      <c r="G31" s="246" t="n">
        <v>360</v>
      </c>
      <c r="H31" s="246" t="n">
        <v>16407.24</v>
      </c>
      <c r="I31" s="246" t="n">
        <v>35640.48</v>
      </c>
      <c r="J31" s="246" t="n">
        <v>7404.27</v>
      </c>
      <c r="K31" s="246" t="n">
        <v>19114.13</v>
      </c>
      <c r="L31" s="246" t="n">
        <v>11898.76</v>
      </c>
      <c r="M31" s="246" t="n">
        <v>720</v>
      </c>
      <c r="N31" s="246" t="n">
        <v>7007.92</v>
      </c>
      <c r="O31" s="246" t="n">
        <v>24004.43</v>
      </c>
      <c r="P31" s="246" t="n">
        <v>20747.79</v>
      </c>
      <c r="Q31" s="246" t="n">
        <v>360</v>
      </c>
      <c r="R31" s="246" t="n">
        <v>6635.08</v>
      </c>
      <c r="S31" s="246" t="n">
        <v>1080</v>
      </c>
      <c r="T31" s="246" t="n">
        <v>8316.51</v>
      </c>
      <c r="U31" s="246" t="n">
        <v>8607.68</v>
      </c>
      <c r="V31" s="246" t="n">
        <v>0</v>
      </c>
      <c r="W31" s="246" t="n">
        <v>0</v>
      </c>
      <c r="X31" s="246" t="n">
        <v>282594.58</v>
      </c>
    </row>
    <row r="32">
      <c r="A32" s="49" t="s">
        <v>256</v>
      </c>
      <c r="B32" s="248" t="n">
        <v>180288404.67</v>
      </c>
      <c r="C32" s="248" t="n">
        <v>3726666.62</v>
      </c>
      <c r="D32" s="248" t="n">
        <v>127422.39</v>
      </c>
      <c r="E32" s="248" t="n">
        <v>37515176.57</v>
      </c>
      <c r="F32" s="248" t="n">
        <v>192513.24</v>
      </c>
      <c r="G32" s="248" t="n">
        <v>516923.43</v>
      </c>
      <c r="H32" s="248" t="n">
        <v>23513388.71</v>
      </c>
      <c r="I32" s="248" t="n">
        <v>35616617.1</v>
      </c>
      <c r="J32" s="248" t="n">
        <v>8179365.33</v>
      </c>
      <c r="K32" s="248" t="n">
        <v>22219901.36</v>
      </c>
      <c r="L32" s="248" t="n">
        <v>3959412.9</v>
      </c>
      <c r="M32" s="248" t="n">
        <v>1015860.11</v>
      </c>
      <c r="N32" s="248" t="n">
        <v>2535885.68</v>
      </c>
      <c r="O32" s="248" t="n">
        <v>12147485.76</v>
      </c>
      <c r="P32" s="248" t="n">
        <v>9848433.05</v>
      </c>
      <c r="Q32" s="248" t="n">
        <v>39828.64</v>
      </c>
      <c r="R32" s="248" t="n">
        <v>2016800.45</v>
      </c>
      <c r="S32" s="248" t="n">
        <v>2799395.67</v>
      </c>
      <c r="T32" s="248" t="n">
        <v>5574838.75</v>
      </c>
      <c r="U32" s="248" t="n">
        <v>8295430.7</v>
      </c>
      <c r="V32" s="248" t="n">
        <v>1740</v>
      </c>
      <c r="W32" s="248" t="n">
        <v>379.1</v>
      </c>
      <c r="X32" s="248" t="n">
        <v>444939.11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9" t="n">
        <v>588</v>
      </c>
      <c r="C10" s="249" t="n">
        <v>7</v>
      </c>
      <c r="D10" s="249" t="n">
        <v>1</v>
      </c>
      <c r="E10" s="249" t="n">
        <v>23</v>
      </c>
      <c r="F10" s="249" t="n">
        <v>2</v>
      </c>
      <c r="G10" s="249" t="n">
        <v>1</v>
      </c>
      <c r="H10" s="249" t="n">
        <v>23</v>
      </c>
      <c r="I10" s="249" t="n">
        <v>98</v>
      </c>
      <c r="J10" s="249" t="n">
        <v>8</v>
      </c>
      <c r="K10" s="249" t="n">
        <v>252</v>
      </c>
      <c r="L10" s="249" t="n">
        <v>10</v>
      </c>
      <c r="M10" s="249" t="n">
        <v>1</v>
      </c>
      <c r="N10" s="249" t="n">
        <v>15</v>
      </c>
      <c r="O10" s="249" t="n">
        <v>23</v>
      </c>
      <c r="P10" s="249" t="n">
        <v>34</v>
      </c>
      <c r="Q10" s="249" t="n">
        <v>0</v>
      </c>
      <c r="R10" s="249" t="n">
        <v>23</v>
      </c>
      <c r="S10" s="249" t="n">
        <v>5</v>
      </c>
      <c r="T10" s="249" t="n">
        <v>35</v>
      </c>
      <c r="U10" s="249" t="n">
        <v>27</v>
      </c>
      <c r="V10" s="249" t="n">
        <v>0</v>
      </c>
      <c r="W10" s="249" t="n">
        <v>0</v>
      </c>
      <c r="X10" s="249" t="n">
        <v>0</v>
      </c>
    </row>
    <row r="11">
      <c r="A11" s="4" t="s">
        <v>12</v>
      </c>
      <c r="B11" s="249" t="n">
        <v>58146</v>
      </c>
      <c r="C11" s="249" t="n">
        <v>1568</v>
      </c>
      <c r="D11" s="249" t="n">
        <v>4</v>
      </c>
      <c r="E11" s="249" t="n">
        <v>7569</v>
      </c>
      <c r="F11" s="249" t="n">
        <v>7</v>
      </c>
      <c r="G11" s="249" t="n">
        <v>33</v>
      </c>
      <c r="H11" s="249" t="n">
        <v>14249</v>
      </c>
      <c r="I11" s="249" t="n">
        <v>9819</v>
      </c>
      <c r="J11" s="249" t="n">
        <v>1981</v>
      </c>
      <c r="K11" s="249" t="n">
        <v>4001</v>
      </c>
      <c r="L11" s="249" t="n">
        <v>1294</v>
      </c>
      <c r="M11" s="249" t="n">
        <v>902</v>
      </c>
      <c r="N11" s="249" t="n">
        <v>280</v>
      </c>
      <c r="O11" s="249" t="n">
        <v>5917</v>
      </c>
      <c r="P11" s="249" t="n">
        <v>2534</v>
      </c>
      <c r="Q11" s="249" t="n">
        <v>28</v>
      </c>
      <c r="R11" s="249" t="n">
        <v>951</v>
      </c>
      <c r="S11" s="249" t="n">
        <v>230</v>
      </c>
      <c r="T11" s="249" t="n">
        <v>1508</v>
      </c>
      <c r="U11" s="249" t="n">
        <v>5145</v>
      </c>
      <c r="V11" s="249" t="n">
        <v>2</v>
      </c>
      <c r="W11" s="249" t="n">
        <v>0</v>
      </c>
      <c r="X11" s="249" t="n">
        <v>124</v>
      </c>
    </row>
    <row r="12">
      <c r="A12" s="4" t="s">
        <v>13</v>
      </c>
      <c r="B12" s="249" t="n">
        <v>5487</v>
      </c>
      <c r="C12" s="249" t="n">
        <v>76</v>
      </c>
      <c r="D12" s="249" t="n">
        <v>1</v>
      </c>
      <c r="E12" s="249" t="n">
        <v>655</v>
      </c>
      <c r="F12" s="249" t="n">
        <v>8</v>
      </c>
      <c r="G12" s="249" t="n">
        <v>18</v>
      </c>
      <c r="H12" s="249" t="n">
        <v>332</v>
      </c>
      <c r="I12" s="249" t="n">
        <v>1206</v>
      </c>
      <c r="J12" s="249" t="n">
        <v>230</v>
      </c>
      <c r="K12" s="249" t="n">
        <v>1041</v>
      </c>
      <c r="L12" s="249" t="n">
        <v>122</v>
      </c>
      <c r="M12" s="249" t="n">
        <v>23</v>
      </c>
      <c r="N12" s="249" t="n">
        <v>150</v>
      </c>
      <c r="O12" s="249" t="n">
        <v>637</v>
      </c>
      <c r="P12" s="249" t="n">
        <v>421</v>
      </c>
      <c r="Q12" s="249" t="n">
        <v>2</v>
      </c>
      <c r="R12" s="249" t="n">
        <v>112</v>
      </c>
      <c r="S12" s="249" t="n">
        <v>73</v>
      </c>
      <c r="T12" s="249" t="n">
        <v>174</v>
      </c>
      <c r="U12" s="249" t="n">
        <v>203</v>
      </c>
      <c r="V12" s="249" t="n">
        <v>0</v>
      </c>
      <c r="W12" s="249" t="n">
        <v>0</v>
      </c>
      <c r="X12" s="249" t="n">
        <v>3</v>
      </c>
    </row>
    <row r="13">
      <c r="A13" s="4" t="s">
        <v>14</v>
      </c>
      <c r="B13" s="249" t="n">
        <v>16769</v>
      </c>
      <c r="C13" s="249" t="n">
        <v>288</v>
      </c>
      <c r="D13" s="249" t="n">
        <v>10</v>
      </c>
      <c r="E13" s="249" t="n">
        <v>2021</v>
      </c>
      <c r="F13" s="249" t="n">
        <v>5</v>
      </c>
      <c r="G13" s="249" t="n">
        <v>40</v>
      </c>
      <c r="H13" s="249" t="n">
        <v>1651</v>
      </c>
      <c r="I13" s="249" t="n">
        <v>3988</v>
      </c>
      <c r="J13" s="249" t="n">
        <v>795</v>
      </c>
      <c r="K13" s="249" t="n">
        <v>2837</v>
      </c>
      <c r="L13" s="249" t="n">
        <v>510</v>
      </c>
      <c r="M13" s="249" t="n">
        <v>74</v>
      </c>
      <c r="N13" s="249" t="n">
        <v>323</v>
      </c>
      <c r="O13" s="249" t="n">
        <v>1798</v>
      </c>
      <c r="P13" s="249" t="n">
        <v>1013</v>
      </c>
      <c r="Q13" s="249" t="n">
        <v>9</v>
      </c>
      <c r="R13" s="249" t="n">
        <v>206</v>
      </c>
      <c r="S13" s="249" t="n">
        <v>219</v>
      </c>
      <c r="T13" s="249" t="n">
        <v>348</v>
      </c>
      <c r="U13" s="249" t="n">
        <v>615</v>
      </c>
      <c r="V13" s="249" t="n">
        <v>0</v>
      </c>
      <c r="W13" s="249" t="n">
        <v>1</v>
      </c>
      <c r="X13" s="249" t="n">
        <v>18</v>
      </c>
    </row>
    <row r="14">
      <c r="A14" s="4" t="s">
        <v>15</v>
      </c>
      <c r="B14" s="249" t="n">
        <v>8382</v>
      </c>
      <c r="C14" s="249" t="n">
        <v>203</v>
      </c>
      <c r="D14" s="249" t="n">
        <v>1</v>
      </c>
      <c r="E14" s="249" t="n">
        <v>829</v>
      </c>
      <c r="F14" s="249" t="n">
        <v>1</v>
      </c>
      <c r="G14" s="249" t="n">
        <v>2</v>
      </c>
      <c r="H14" s="249" t="n">
        <v>2437</v>
      </c>
      <c r="I14" s="249" t="n">
        <v>1024</v>
      </c>
      <c r="J14" s="249" t="n">
        <v>292</v>
      </c>
      <c r="K14" s="249" t="n">
        <v>212</v>
      </c>
      <c r="L14" s="249" t="n">
        <v>184</v>
      </c>
      <c r="M14" s="249" t="n">
        <v>101</v>
      </c>
      <c r="N14" s="249" t="n">
        <v>43</v>
      </c>
      <c r="O14" s="249" t="n">
        <v>719</v>
      </c>
      <c r="P14" s="249" t="n">
        <v>419</v>
      </c>
      <c r="Q14" s="249" t="n">
        <v>1</v>
      </c>
      <c r="R14" s="249" t="n">
        <v>156</v>
      </c>
      <c r="S14" s="249" t="n">
        <v>11</v>
      </c>
      <c r="T14" s="249" t="n">
        <v>387</v>
      </c>
      <c r="U14" s="249" t="n">
        <v>1337</v>
      </c>
      <c r="V14" s="249" t="n">
        <v>0</v>
      </c>
      <c r="W14" s="249" t="n">
        <v>0</v>
      </c>
      <c r="X14" s="249" t="n">
        <v>23</v>
      </c>
    </row>
    <row r="15">
      <c r="A15" s="4" t="s">
        <v>16</v>
      </c>
      <c r="B15" s="249" t="n">
        <v>1131</v>
      </c>
      <c r="C15" s="249" t="n">
        <v>10</v>
      </c>
      <c r="D15" s="249" t="n">
        <v>0</v>
      </c>
      <c r="E15" s="249" t="n">
        <v>33</v>
      </c>
      <c r="F15" s="249" t="n">
        <v>0</v>
      </c>
      <c r="G15" s="249" t="n">
        <v>1</v>
      </c>
      <c r="H15" s="249" t="n">
        <v>43</v>
      </c>
      <c r="I15" s="249" t="n">
        <v>90</v>
      </c>
      <c r="J15" s="249" t="n">
        <v>17</v>
      </c>
      <c r="K15" s="249" t="n">
        <v>42</v>
      </c>
      <c r="L15" s="249" t="n">
        <v>29</v>
      </c>
      <c r="M15" s="249" t="n">
        <v>2</v>
      </c>
      <c r="N15" s="249" t="n">
        <v>18</v>
      </c>
      <c r="O15" s="249" t="n">
        <v>68</v>
      </c>
      <c r="P15" s="249" t="n">
        <v>49</v>
      </c>
      <c r="Q15" s="249" t="n">
        <v>1</v>
      </c>
      <c r="R15" s="249" t="n">
        <v>14</v>
      </c>
      <c r="S15" s="249" t="n">
        <v>3</v>
      </c>
      <c r="T15" s="249" t="n">
        <v>19</v>
      </c>
      <c r="U15" s="249" t="n">
        <v>18</v>
      </c>
      <c r="V15" s="249" t="n">
        <v>0</v>
      </c>
      <c r="W15" s="249" t="n">
        <v>0</v>
      </c>
      <c r="X15" s="249" t="n">
        <v>674</v>
      </c>
    </row>
    <row r="16">
      <c r="A16" s="49" t="s">
        <v>256</v>
      </c>
      <c r="B16" s="251" t="n">
        <v>90503</v>
      </c>
      <c r="C16" s="251" t="n">
        <v>2152</v>
      </c>
      <c r="D16" s="251" t="n">
        <v>17</v>
      </c>
      <c r="E16" s="251" t="n">
        <v>11130</v>
      </c>
      <c r="F16" s="251" t="n">
        <v>23</v>
      </c>
      <c r="G16" s="251" t="n">
        <v>95</v>
      </c>
      <c r="H16" s="251" t="n">
        <v>18735</v>
      </c>
      <c r="I16" s="251" t="n">
        <v>16225</v>
      </c>
      <c r="J16" s="251" t="n">
        <v>3323</v>
      </c>
      <c r="K16" s="251" t="n">
        <v>8385</v>
      </c>
      <c r="L16" s="251" t="n">
        <v>2149</v>
      </c>
      <c r="M16" s="251" t="n">
        <v>1103</v>
      </c>
      <c r="N16" s="251" t="n">
        <v>829</v>
      </c>
      <c r="O16" s="251" t="n">
        <v>9162</v>
      </c>
      <c r="P16" s="251" t="n">
        <v>4470</v>
      </c>
      <c r="Q16" s="251" t="n">
        <v>41</v>
      </c>
      <c r="R16" s="251" t="n">
        <v>1462</v>
      </c>
      <c r="S16" s="251" t="n">
        <v>541</v>
      </c>
      <c r="T16" s="251" t="n">
        <v>2471</v>
      </c>
      <c r="U16" s="251" t="n">
        <v>7345</v>
      </c>
      <c r="V16" s="251" t="n">
        <v>2</v>
      </c>
      <c r="W16" s="251" t="n">
        <v>1</v>
      </c>
      <c r="X16" s="251" t="n">
        <v>842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9" t="n">
        <v>2123</v>
      </c>
      <c r="C18" s="249" t="n">
        <v>26</v>
      </c>
      <c r="D18" s="249" t="n">
        <v>43</v>
      </c>
      <c r="E18" s="249" t="n">
        <v>153</v>
      </c>
      <c r="F18" s="249" t="n">
        <v>61</v>
      </c>
      <c r="G18" s="249" t="n">
        <v>4</v>
      </c>
      <c r="H18" s="249" t="n">
        <v>47</v>
      </c>
      <c r="I18" s="249" t="n">
        <v>254</v>
      </c>
      <c r="J18" s="249" t="n">
        <v>73</v>
      </c>
      <c r="K18" s="249" t="n">
        <v>842</v>
      </c>
      <c r="L18" s="249" t="n">
        <v>106</v>
      </c>
      <c r="M18" s="249" t="n">
        <v>2</v>
      </c>
      <c r="N18" s="249" t="n">
        <v>44</v>
      </c>
      <c r="O18" s="249" t="n">
        <v>73</v>
      </c>
      <c r="P18" s="249" t="n">
        <v>91</v>
      </c>
      <c r="Q18" s="249" t="n">
        <v>0</v>
      </c>
      <c r="R18" s="249" t="n">
        <v>83</v>
      </c>
      <c r="S18" s="249" t="n">
        <v>12</v>
      </c>
      <c r="T18" s="249" t="n">
        <v>137</v>
      </c>
      <c r="U18" s="249" t="n">
        <v>72</v>
      </c>
      <c r="V18" s="249" t="n">
        <v>0</v>
      </c>
      <c r="W18" s="249" t="n">
        <v>0</v>
      </c>
      <c r="X18" s="249" t="n">
        <v>0</v>
      </c>
    </row>
    <row r="19">
      <c r="A19" s="4" t="s">
        <v>12</v>
      </c>
      <c r="B19" s="249" t="n">
        <v>58085</v>
      </c>
      <c r="C19" s="249" t="n">
        <v>1568</v>
      </c>
      <c r="D19" s="249" t="n">
        <v>4</v>
      </c>
      <c r="E19" s="249" t="n">
        <v>7563</v>
      </c>
      <c r="F19" s="249" t="n">
        <v>7</v>
      </c>
      <c r="G19" s="249" t="n">
        <v>33</v>
      </c>
      <c r="H19" s="249" t="n">
        <v>14239</v>
      </c>
      <c r="I19" s="249" t="n">
        <v>9807</v>
      </c>
      <c r="J19" s="249" t="n">
        <v>1979</v>
      </c>
      <c r="K19" s="249" t="n">
        <v>3997</v>
      </c>
      <c r="L19" s="249" t="n">
        <v>1291</v>
      </c>
      <c r="M19" s="249" t="n">
        <v>901</v>
      </c>
      <c r="N19" s="249" t="n">
        <v>278</v>
      </c>
      <c r="O19" s="249" t="n">
        <v>5913</v>
      </c>
      <c r="P19" s="249" t="n">
        <v>2533</v>
      </c>
      <c r="Q19" s="249" t="n">
        <v>28</v>
      </c>
      <c r="R19" s="249" t="n">
        <v>951</v>
      </c>
      <c r="S19" s="249" t="n">
        <v>230</v>
      </c>
      <c r="T19" s="249" t="n">
        <v>1505</v>
      </c>
      <c r="U19" s="249" t="n">
        <v>5132</v>
      </c>
      <c r="V19" s="249" t="n">
        <v>2</v>
      </c>
      <c r="W19" s="249" t="n">
        <v>0</v>
      </c>
      <c r="X19" s="249" t="n">
        <v>124</v>
      </c>
    </row>
    <row r="20">
      <c r="A20" s="4" t="s">
        <v>13</v>
      </c>
      <c r="B20" s="249" t="n">
        <v>60858</v>
      </c>
      <c r="C20" s="249" t="n">
        <v>543</v>
      </c>
      <c r="D20" s="249" t="n">
        <v>16</v>
      </c>
      <c r="E20" s="249" t="n">
        <v>32302</v>
      </c>
      <c r="F20" s="249" t="n">
        <v>113</v>
      </c>
      <c r="G20" s="249" t="n">
        <v>353</v>
      </c>
      <c r="H20" s="249" t="n">
        <v>1236</v>
      </c>
      <c r="I20" s="249" t="n">
        <v>5485</v>
      </c>
      <c r="J20" s="249" t="n">
        <v>4115</v>
      </c>
      <c r="K20" s="249" t="n">
        <v>5343</v>
      </c>
      <c r="L20" s="249" t="n">
        <v>586</v>
      </c>
      <c r="M20" s="249" t="n">
        <v>60</v>
      </c>
      <c r="N20" s="249" t="n">
        <v>1389</v>
      </c>
      <c r="O20" s="249" t="n">
        <v>3362</v>
      </c>
      <c r="P20" s="249" t="n">
        <v>3731</v>
      </c>
      <c r="Q20" s="249" t="n">
        <v>3</v>
      </c>
      <c r="R20" s="249" t="n">
        <v>493</v>
      </c>
      <c r="S20" s="249" t="n">
        <v>327</v>
      </c>
      <c r="T20" s="249" t="n">
        <v>817</v>
      </c>
      <c r="U20" s="249" t="n">
        <v>577</v>
      </c>
      <c r="V20" s="249" t="n">
        <v>0</v>
      </c>
      <c r="W20" s="249" t="n">
        <v>0</v>
      </c>
      <c r="X20" s="249" t="n">
        <v>7</v>
      </c>
    </row>
    <row r="21">
      <c r="A21" s="4" t="s">
        <v>14</v>
      </c>
      <c r="B21" s="249" t="n">
        <v>137236</v>
      </c>
      <c r="C21" s="249" t="n">
        <v>2406</v>
      </c>
      <c r="D21" s="249" t="n">
        <v>68</v>
      </c>
      <c r="E21" s="249" t="n">
        <v>45756</v>
      </c>
      <c r="F21" s="249" t="n">
        <v>103</v>
      </c>
      <c r="G21" s="249" t="n">
        <v>320</v>
      </c>
      <c r="H21" s="249" t="n">
        <v>12184</v>
      </c>
      <c r="I21" s="249" t="n">
        <v>21605</v>
      </c>
      <c r="J21" s="249" t="n">
        <v>8893</v>
      </c>
      <c r="K21" s="249" t="n">
        <v>16090</v>
      </c>
      <c r="L21" s="249" t="n">
        <v>3332</v>
      </c>
      <c r="M21" s="249" t="n">
        <v>240</v>
      </c>
      <c r="N21" s="249" t="n">
        <v>1589</v>
      </c>
      <c r="O21" s="249" t="n">
        <v>7565</v>
      </c>
      <c r="P21" s="249" t="n">
        <v>8365</v>
      </c>
      <c r="Q21" s="249" t="n">
        <v>32</v>
      </c>
      <c r="R21" s="249" t="n">
        <v>586</v>
      </c>
      <c r="S21" s="249" t="n">
        <v>3389</v>
      </c>
      <c r="T21" s="249" t="n">
        <v>2556</v>
      </c>
      <c r="U21" s="249" t="n">
        <v>2125</v>
      </c>
      <c r="V21" s="249" t="n">
        <v>0</v>
      </c>
      <c r="W21" s="249" t="n">
        <v>1</v>
      </c>
      <c r="X21" s="249" t="n">
        <v>31</v>
      </c>
    </row>
    <row r="22">
      <c r="A22" s="4" t="s">
        <v>15</v>
      </c>
      <c r="B22" s="249" t="n">
        <v>8382</v>
      </c>
      <c r="C22" s="249" t="n">
        <v>203</v>
      </c>
      <c r="D22" s="249" t="n">
        <v>1</v>
      </c>
      <c r="E22" s="249" t="n">
        <v>829</v>
      </c>
      <c r="F22" s="249" t="n">
        <v>1</v>
      </c>
      <c r="G22" s="249" t="n">
        <v>2</v>
      </c>
      <c r="H22" s="249" t="n">
        <v>2437</v>
      </c>
      <c r="I22" s="249" t="n">
        <v>1024</v>
      </c>
      <c r="J22" s="249" t="n">
        <v>292</v>
      </c>
      <c r="K22" s="249" t="n">
        <v>212</v>
      </c>
      <c r="L22" s="249" t="n">
        <v>184</v>
      </c>
      <c r="M22" s="249" t="n">
        <v>101</v>
      </c>
      <c r="N22" s="249" t="n">
        <v>43</v>
      </c>
      <c r="O22" s="249" t="n">
        <v>719</v>
      </c>
      <c r="P22" s="249" t="n">
        <v>419</v>
      </c>
      <c r="Q22" s="249" t="n">
        <v>1</v>
      </c>
      <c r="R22" s="249" t="n">
        <v>156</v>
      </c>
      <c r="S22" s="249" t="n">
        <v>11</v>
      </c>
      <c r="T22" s="249" t="n">
        <v>387</v>
      </c>
      <c r="U22" s="249" t="n">
        <v>1337</v>
      </c>
      <c r="V22" s="249" t="n">
        <v>0</v>
      </c>
      <c r="W22" s="249" t="n">
        <v>0</v>
      </c>
      <c r="X22" s="249" t="n">
        <v>23</v>
      </c>
    </row>
    <row r="23">
      <c r="A23" s="4" t="s">
        <v>16</v>
      </c>
      <c r="B23" s="249" t="n">
        <v>1131</v>
      </c>
      <c r="C23" s="249" t="n">
        <v>10</v>
      </c>
      <c r="D23" s="249" t="n">
        <v>0</v>
      </c>
      <c r="E23" s="249" t="n">
        <v>33</v>
      </c>
      <c r="F23" s="249" t="n">
        <v>0</v>
      </c>
      <c r="G23" s="249" t="n">
        <v>1</v>
      </c>
      <c r="H23" s="249" t="n">
        <v>43</v>
      </c>
      <c r="I23" s="249" t="n">
        <v>90</v>
      </c>
      <c r="J23" s="249" t="n">
        <v>17</v>
      </c>
      <c r="K23" s="249" t="n">
        <v>42</v>
      </c>
      <c r="L23" s="249" t="n">
        <v>29</v>
      </c>
      <c r="M23" s="249" t="n">
        <v>2</v>
      </c>
      <c r="N23" s="249" t="n">
        <v>18</v>
      </c>
      <c r="O23" s="249" t="n">
        <v>68</v>
      </c>
      <c r="P23" s="249" t="n">
        <v>49</v>
      </c>
      <c r="Q23" s="249" t="n">
        <v>1</v>
      </c>
      <c r="R23" s="249" t="n">
        <v>14</v>
      </c>
      <c r="S23" s="249" t="n">
        <v>3</v>
      </c>
      <c r="T23" s="249" t="n">
        <v>19</v>
      </c>
      <c r="U23" s="249" t="n">
        <v>18</v>
      </c>
      <c r="V23" s="249" t="n">
        <v>0</v>
      </c>
      <c r="W23" s="249" t="n">
        <v>0</v>
      </c>
      <c r="X23" s="249" t="n">
        <v>674</v>
      </c>
    </row>
    <row r="24">
      <c r="A24" s="49" t="s">
        <v>256</v>
      </c>
      <c r="B24" s="251" t="n">
        <v>267815</v>
      </c>
      <c r="C24" s="251" t="n">
        <v>4756</v>
      </c>
      <c r="D24" s="251" t="n">
        <v>132</v>
      </c>
      <c r="E24" s="251" t="n">
        <v>86636</v>
      </c>
      <c r="F24" s="251" t="n">
        <v>285</v>
      </c>
      <c r="G24" s="251" t="n">
        <v>713</v>
      </c>
      <c r="H24" s="251" t="n">
        <v>30186</v>
      </c>
      <c r="I24" s="251" t="n">
        <v>38265</v>
      </c>
      <c r="J24" s="251" t="n">
        <v>15369</v>
      </c>
      <c r="K24" s="251" t="n">
        <v>26526</v>
      </c>
      <c r="L24" s="251" t="n">
        <v>5528</v>
      </c>
      <c r="M24" s="251" t="n">
        <v>1306</v>
      </c>
      <c r="N24" s="251" t="n">
        <v>3361</v>
      </c>
      <c r="O24" s="251" t="n">
        <v>17700</v>
      </c>
      <c r="P24" s="251" t="n">
        <v>15188</v>
      </c>
      <c r="Q24" s="251" t="n">
        <v>65</v>
      </c>
      <c r="R24" s="251" t="n">
        <v>2283</v>
      </c>
      <c r="S24" s="251" t="n">
        <v>3972</v>
      </c>
      <c r="T24" s="251" t="n">
        <v>5421</v>
      </c>
      <c r="U24" s="251" t="n">
        <v>9261</v>
      </c>
      <c r="V24" s="251" t="n">
        <v>2</v>
      </c>
      <c r="W24" s="251" t="n">
        <v>1</v>
      </c>
      <c r="X24" s="251" t="n">
        <v>859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0" t="n">
        <v>1326431.13</v>
      </c>
      <c r="C26" s="250" t="n">
        <v>14770.54</v>
      </c>
      <c r="D26" s="250" t="n">
        <v>31954.07</v>
      </c>
      <c r="E26" s="250" t="n">
        <v>43459.12</v>
      </c>
      <c r="F26" s="250" t="n">
        <v>33957.86</v>
      </c>
      <c r="G26" s="250" t="n">
        <v>3908.53</v>
      </c>
      <c r="H26" s="250" t="n">
        <v>33682.93</v>
      </c>
      <c r="I26" s="250" t="n">
        <v>157877.63</v>
      </c>
      <c r="J26" s="250" t="n">
        <v>33183.63</v>
      </c>
      <c r="K26" s="250" t="n">
        <v>556924.95</v>
      </c>
      <c r="L26" s="250" t="n">
        <v>67797.79</v>
      </c>
      <c r="M26" s="250" t="n">
        <v>596.48</v>
      </c>
      <c r="N26" s="250" t="n">
        <v>30167.29</v>
      </c>
      <c r="O26" s="250" t="n">
        <v>40313.04</v>
      </c>
      <c r="P26" s="250" t="n">
        <v>72459.09</v>
      </c>
      <c r="Q26" s="250" t="n">
        <v>0</v>
      </c>
      <c r="R26" s="250" t="n">
        <v>44825.38</v>
      </c>
      <c r="S26" s="250" t="n">
        <v>8019.03</v>
      </c>
      <c r="T26" s="250" t="n">
        <v>107572.8</v>
      </c>
      <c r="U26" s="250" t="n">
        <v>44960.97</v>
      </c>
      <c r="V26" s="250" t="n">
        <v>0</v>
      </c>
      <c r="W26" s="250" t="n">
        <v>0</v>
      </c>
      <c r="X26" s="250" t="n">
        <v>0</v>
      </c>
    </row>
    <row r="27">
      <c r="A27" s="4" t="s">
        <v>12</v>
      </c>
      <c r="B27" s="250" t="n">
        <v>44770428.26</v>
      </c>
      <c r="C27" s="250" t="n">
        <v>1270831.61</v>
      </c>
      <c r="D27" s="250" t="n">
        <v>3210</v>
      </c>
      <c r="E27" s="250" t="n">
        <v>5853066.43</v>
      </c>
      <c r="F27" s="250" t="n">
        <v>5370</v>
      </c>
      <c r="G27" s="250" t="n">
        <v>24125.82</v>
      </c>
      <c r="H27" s="250" t="n">
        <v>11740454.11</v>
      </c>
      <c r="I27" s="250" t="n">
        <v>7039994.88</v>
      </c>
      <c r="J27" s="250" t="n">
        <v>1518092.6</v>
      </c>
      <c r="K27" s="250" t="n">
        <v>2961609.69</v>
      </c>
      <c r="L27" s="250" t="n">
        <v>1000956.1</v>
      </c>
      <c r="M27" s="250" t="n">
        <v>634242.54</v>
      </c>
      <c r="N27" s="250" t="n">
        <v>217533.42</v>
      </c>
      <c r="O27" s="250" t="n">
        <v>4495569.17</v>
      </c>
      <c r="P27" s="250" t="n">
        <v>2016690.89</v>
      </c>
      <c r="Q27" s="250" t="n">
        <v>19194.92</v>
      </c>
      <c r="R27" s="250" t="n">
        <v>712930.42</v>
      </c>
      <c r="S27" s="250" t="n">
        <v>149668.82</v>
      </c>
      <c r="T27" s="250" t="n">
        <v>1223717.46</v>
      </c>
      <c r="U27" s="250" t="n">
        <v>3784266.27</v>
      </c>
      <c r="V27" s="250" t="n">
        <v>1740</v>
      </c>
      <c r="W27" s="250" t="n">
        <v>0</v>
      </c>
      <c r="X27" s="250" t="n">
        <v>97163.11</v>
      </c>
    </row>
    <row r="28">
      <c r="A28" s="4" t="s">
        <v>13</v>
      </c>
      <c r="B28" s="250" t="n">
        <v>31589321.65</v>
      </c>
      <c r="C28" s="250" t="n">
        <v>407760.19</v>
      </c>
      <c r="D28" s="250" t="n">
        <v>2280.5</v>
      </c>
      <c r="E28" s="250" t="n">
        <v>15138403.7</v>
      </c>
      <c r="F28" s="250" t="n">
        <v>46566.45</v>
      </c>
      <c r="G28" s="250" t="n">
        <v>94191.28</v>
      </c>
      <c r="H28" s="250" t="n">
        <v>819412.86</v>
      </c>
      <c r="I28" s="250" t="n">
        <v>3138361.4</v>
      </c>
      <c r="J28" s="250" t="n">
        <v>1718819.09</v>
      </c>
      <c r="K28" s="250" t="n">
        <v>3871004.91</v>
      </c>
      <c r="L28" s="250" t="n">
        <v>381620.7</v>
      </c>
      <c r="M28" s="250" t="n">
        <v>35860.83</v>
      </c>
      <c r="N28" s="250" t="n">
        <v>977745.34</v>
      </c>
      <c r="O28" s="250" t="n">
        <v>1647523.47</v>
      </c>
      <c r="P28" s="250" t="n">
        <v>1932989.65</v>
      </c>
      <c r="Q28" s="250" t="n">
        <v>1549.35</v>
      </c>
      <c r="R28" s="250" t="n">
        <v>233174.37</v>
      </c>
      <c r="S28" s="250" t="n">
        <v>178857.48</v>
      </c>
      <c r="T28" s="250" t="n">
        <v>580638.07</v>
      </c>
      <c r="U28" s="250" t="n">
        <v>378855.74</v>
      </c>
      <c r="V28" s="250" t="n">
        <v>0</v>
      </c>
      <c r="W28" s="250" t="n">
        <v>0</v>
      </c>
      <c r="X28" s="250" t="n">
        <v>3706.27</v>
      </c>
    </row>
    <row r="29">
      <c r="A29" s="4" t="s">
        <v>14</v>
      </c>
      <c r="B29" s="250" t="n">
        <v>73463064.18</v>
      </c>
      <c r="C29" s="250" t="n">
        <v>1455825.49</v>
      </c>
      <c r="D29" s="250" t="n">
        <v>39464.68</v>
      </c>
      <c r="E29" s="250" t="n">
        <v>22647448.49</v>
      </c>
      <c r="F29" s="250" t="n">
        <v>38340.61</v>
      </c>
      <c r="G29" s="250" t="n">
        <v>191518.4</v>
      </c>
      <c r="H29" s="250" t="n">
        <v>7036841.79</v>
      </c>
      <c r="I29" s="250" t="n">
        <v>10700678.94</v>
      </c>
      <c r="J29" s="250" t="n">
        <v>4505847.17</v>
      </c>
      <c r="K29" s="250" t="n">
        <v>9602874.08</v>
      </c>
      <c r="L29" s="250" t="n">
        <v>1985692.25</v>
      </c>
      <c r="M29" s="250" t="n">
        <v>136889.89</v>
      </c>
      <c r="N29" s="250" t="n">
        <v>920341.58</v>
      </c>
      <c r="O29" s="250" t="n">
        <v>4589327.79</v>
      </c>
      <c r="P29" s="250" t="n">
        <v>5053636.86</v>
      </c>
      <c r="Q29" s="250" t="n">
        <v>17629.12</v>
      </c>
      <c r="R29" s="250" t="n">
        <v>311102.44</v>
      </c>
      <c r="S29" s="250" t="n">
        <v>1635721.67</v>
      </c>
      <c r="T29" s="250" t="n">
        <v>1470804.04</v>
      </c>
      <c r="U29" s="250" t="n">
        <v>1107015.18</v>
      </c>
      <c r="V29" s="250" t="n">
        <v>0</v>
      </c>
      <c r="W29" s="250" t="n">
        <v>379.07</v>
      </c>
      <c r="X29" s="250" t="n">
        <v>15684.64</v>
      </c>
    </row>
    <row r="30">
      <c r="A30" s="4" t="s">
        <v>15</v>
      </c>
      <c r="B30" s="250" t="n">
        <v>2927607.88</v>
      </c>
      <c r="C30" s="250" t="n">
        <v>70560.05</v>
      </c>
      <c r="D30" s="250" t="n">
        <v>360</v>
      </c>
      <c r="E30" s="250" t="n">
        <v>289827.93</v>
      </c>
      <c r="F30" s="250" t="n">
        <v>180</v>
      </c>
      <c r="G30" s="250" t="n">
        <v>720</v>
      </c>
      <c r="H30" s="250" t="n">
        <v>864558.35</v>
      </c>
      <c r="I30" s="250" t="n">
        <v>355233.19</v>
      </c>
      <c r="J30" s="250" t="n">
        <v>102016.43</v>
      </c>
      <c r="K30" s="250" t="n">
        <v>73111.21</v>
      </c>
      <c r="L30" s="250" t="n">
        <v>64102.38</v>
      </c>
      <c r="M30" s="250" t="n">
        <v>34449.99</v>
      </c>
      <c r="N30" s="250" t="n">
        <v>15271.07</v>
      </c>
      <c r="O30" s="250" t="n">
        <v>251286.59</v>
      </c>
      <c r="P30" s="250" t="n">
        <v>146423.74</v>
      </c>
      <c r="Q30" s="250" t="n">
        <v>360</v>
      </c>
      <c r="R30" s="250" t="n">
        <v>54362.48</v>
      </c>
      <c r="S30" s="250" t="n">
        <v>3644.61</v>
      </c>
      <c r="T30" s="250" t="n">
        <v>132449.99</v>
      </c>
      <c r="U30" s="250" t="n">
        <v>460662.77</v>
      </c>
      <c r="V30" s="250" t="n">
        <v>0</v>
      </c>
      <c r="W30" s="250" t="n">
        <v>0</v>
      </c>
      <c r="X30" s="250" t="n">
        <v>8027.1</v>
      </c>
    </row>
    <row r="31">
      <c r="A31" s="4" t="s">
        <v>16</v>
      </c>
      <c r="B31" s="250" t="n">
        <v>396608.19</v>
      </c>
      <c r="C31" s="250" t="n">
        <v>3600</v>
      </c>
      <c r="D31" s="250" t="n">
        <v>0</v>
      </c>
      <c r="E31" s="250" t="n">
        <v>11630.87</v>
      </c>
      <c r="F31" s="250" t="n">
        <v>0</v>
      </c>
      <c r="G31" s="250" t="n">
        <v>360</v>
      </c>
      <c r="H31" s="250" t="n">
        <v>14996.1</v>
      </c>
      <c r="I31" s="250" t="n">
        <v>31754.75</v>
      </c>
      <c r="J31" s="250" t="n">
        <v>5920.09</v>
      </c>
      <c r="K31" s="250" t="n">
        <v>14557.49</v>
      </c>
      <c r="L31" s="250" t="n">
        <v>10114.1</v>
      </c>
      <c r="M31" s="250" t="n">
        <v>720</v>
      </c>
      <c r="N31" s="250" t="n">
        <v>6396.25</v>
      </c>
      <c r="O31" s="250" t="n">
        <v>24039.07</v>
      </c>
      <c r="P31" s="250" t="n">
        <v>17354.11</v>
      </c>
      <c r="Q31" s="250" t="n">
        <v>360</v>
      </c>
      <c r="R31" s="250" t="n">
        <v>4843.74</v>
      </c>
      <c r="S31" s="250" t="n">
        <v>1080</v>
      </c>
      <c r="T31" s="250" t="n">
        <v>6773.6</v>
      </c>
      <c r="U31" s="250" t="n">
        <v>6476.67</v>
      </c>
      <c r="V31" s="250" t="n">
        <v>0</v>
      </c>
      <c r="W31" s="250" t="n">
        <v>0</v>
      </c>
      <c r="X31" s="250" t="n">
        <v>235631.35</v>
      </c>
    </row>
    <row r="32">
      <c r="A32" s="49" t="s">
        <v>256</v>
      </c>
      <c r="B32" s="252" t="n">
        <v>154473461.29</v>
      </c>
      <c r="C32" s="252" t="n">
        <v>3223347.88</v>
      </c>
      <c r="D32" s="252" t="n">
        <v>77269.25</v>
      </c>
      <c r="E32" s="252" t="n">
        <v>43983836.54</v>
      </c>
      <c r="F32" s="252" t="n">
        <v>124414.92</v>
      </c>
      <c r="G32" s="252" t="n">
        <v>314824.03</v>
      </c>
      <c r="H32" s="252" t="n">
        <v>20509946.14</v>
      </c>
      <c r="I32" s="252" t="n">
        <v>21423900.79</v>
      </c>
      <c r="J32" s="252" t="n">
        <v>7883879.01</v>
      </c>
      <c r="K32" s="252" t="n">
        <v>17080082.33</v>
      </c>
      <c r="L32" s="252" t="n">
        <v>3510283.32</v>
      </c>
      <c r="M32" s="252" t="n">
        <v>842759.73</v>
      </c>
      <c r="N32" s="252" t="n">
        <v>2167454.95</v>
      </c>
      <c r="O32" s="252" t="n">
        <v>11048059.13</v>
      </c>
      <c r="P32" s="252" t="n">
        <v>9239554.34</v>
      </c>
      <c r="Q32" s="252" t="n">
        <v>39093.39</v>
      </c>
      <c r="R32" s="252" t="n">
        <v>1361238.83</v>
      </c>
      <c r="S32" s="252" t="n">
        <v>1976991.61</v>
      </c>
      <c r="T32" s="252" t="n">
        <v>3521955.96</v>
      </c>
      <c r="U32" s="252" t="n">
        <v>5782237.6</v>
      </c>
      <c r="V32" s="252" t="n">
        <v>1740</v>
      </c>
      <c r="W32" s="252" t="n">
        <v>379.07</v>
      </c>
      <c r="X32" s="252" t="n">
        <v>360212.47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3" t="n">
        <v>197</v>
      </c>
      <c r="C10" s="253" t="n">
        <v>1</v>
      </c>
      <c r="D10" s="253" t="n">
        <v>0</v>
      </c>
      <c r="E10" s="253" t="n">
        <v>10</v>
      </c>
      <c r="F10" s="253" t="n">
        <v>0</v>
      </c>
      <c r="G10" s="253" t="n">
        <v>1</v>
      </c>
      <c r="H10" s="253" t="n">
        <v>8</v>
      </c>
      <c r="I10" s="253" t="n">
        <v>32</v>
      </c>
      <c r="J10" s="253" t="n">
        <v>6</v>
      </c>
      <c r="K10" s="253" t="n">
        <v>70</v>
      </c>
      <c r="L10" s="253" t="n">
        <v>3</v>
      </c>
      <c r="M10" s="253" t="n">
        <v>0</v>
      </c>
      <c r="N10" s="253" t="n">
        <v>3</v>
      </c>
      <c r="O10" s="253" t="n">
        <v>12</v>
      </c>
      <c r="P10" s="253" t="n">
        <v>18</v>
      </c>
      <c r="Q10" s="253" t="n">
        <v>0</v>
      </c>
      <c r="R10" s="253" t="n">
        <v>7</v>
      </c>
      <c r="S10" s="253" t="n">
        <v>4</v>
      </c>
      <c r="T10" s="253" t="n">
        <v>10</v>
      </c>
      <c r="U10" s="253" t="n">
        <v>12</v>
      </c>
      <c r="V10" s="253" t="n">
        <v>0</v>
      </c>
      <c r="W10" s="253" t="n">
        <v>0</v>
      </c>
      <c r="X10" s="253" t="n">
        <v>0</v>
      </c>
    </row>
    <row r="11">
      <c r="A11" s="4" t="s">
        <v>12</v>
      </c>
      <c r="B11" s="253" t="n">
        <v>51685</v>
      </c>
      <c r="C11" s="253" t="n">
        <v>1411</v>
      </c>
      <c r="D11" s="253" t="n">
        <v>4</v>
      </c>
      <c r="E11" s="253" t="n">
        <v>6697</v>
      </c>
      <c r="F11" s="253" t="n">
        <v>7</v>
      </c>
      <c r="G11" s="253" t="n">
        <v>27</v>
      </c>
      <c r="H11" s="253" t="n">
        <v>12837</v>
      </c>
      <c r="I11" s="253" t="n">
        <v>8528</v>
      </c>
      <c r="J11" s="253" t="n">
        <v>1780</v>
      </c>
      <c r="K11" s="253" t="n">
        <v>3150</v>
      </c>
      <c r="L11" s="253" t="n">
        <v>1194</v>
      </c>
      <c r="M11" s="253" t="n">
        <v>883</v>
      </c>
      <c r="N11" s="253" t="n">
        <v>238</v>
      </c>
      <c r="O11" s="253" t="n">
        <v>5518</v>
      </c>
      <c r="P11" s="253" t="n">
        <v>2272</v>
      </c>
      <c r="Q11" s="253" t="n">
        <v>26</v>
      </c>
      <c r="R11" s="253" t="n">
        <v>813</v>
      </c>
      <c r="S11" s="253" t="n">
        <v>206</v>
      </c>
      <c r="T11" s="253" t="n">
        <v>1309</v>
      </c>
      <c r="U11" s="253" t="n">
        <v>4671</v>
      </c>
      <c r="V11" s="253" t="n">
        <v>2</v>
      </c>
      <c r="W11" s="253" t="n">
        <v>0</v>
      </c>
      <c r="X11" s="253" t="n">
        <v>112</v>
      </c>
    </row>
    <row r="12">
      <c r="A12" s="4" t="s">
        <v>13</v>
      </c>
      <c r="B12" s="253" t="n">
        <v>4508</v>
      </c>
      <c r="C12" s="253" t="n">
        <v>66</v>
      </c>
      <c r="D12" s="253" t="n">
        <v>2</v>
      </c>
      <c r="E12" s="253" t="n">
        <v>593</v>
      </c>
      <c r="F12" s="253" t="n">
        <v>6</v>
      </c>
      <c r="G12" s="253" t="n">
        <v>14</v>
      </c>
      <c r="H12" s="253" t="n">
        <v>294</v>
      </c>
      <c r="I12" s="253" t="n">
        <v>1012</v>
      </c>
      <c r="J12" s="253" t="n">
        <v>198</v>
      </c>
      <c r="K12" s="253" t="n">
        <v>725</v>
      </c>
      <c r="L12" s="253" t="n">
        <v>112</v>
      </c>
      <c r="M12" s="253" t="n">
        <v>16</v>
      </c>
      <c r="N12" s="253" t="n">
        <v>113</v>
      </c>
      <c r="O12" s="253" t="n">
        <v>543</v>
      </c>
      <c r="P12" s="253" t="n">
        <v>369</v>
      </c>
      <c r="Q12" s="253" t="n">
        <v>1</v>
      </c>
      <c r="R12" s="253" t="n">
        <v>79</v>
      </c>
      <c r="S12" s="253" t="n">
        <v>60</v>
      </c>
      <c r="T12" s="253" t="n">
        <v>131</v>
      </c>
      <c r="U12" s="253" t="n">
        <v>172</v>
      </c>
      <c r="V12" s="253" t="n">
        <v>0</v>
      </c>
      <c r="W12" s="253" t="n">
        <v>0</v>
      </c>
      <c r="X12" s="253" t="n">
        <v>2</v>
      </c>
    </row>
    <row r="13">
      <c r="A13" s="4" t="s">
        <v>14</v>
      </c>
      <c r="B13" s="253" t="n">
        <v>13764</v>
      </c>
      <c r="C13" s="253" t="n">
        <v>256</v>
      </c>
      <c r="D13" s="253" t="n">
        <v>9</v>
      </c>
      <c r="E13" s="253" t="n">
        <v>1650</v>
      </c>
      <c r="F13" s="253" t="n">
        <v>4</v>
      </c>
      <c r="G13" s="253" t="n">
        <v>38</v>
      </c>
      <c r="H13" s="253" t="n">
        <v>1454</v>
      </c>
      <c r="I13" s="253" t="n">
        <v>3235</v>
      </c>
      <c r="J13" s="253" t="n">
        <v>642</v>
      </c>
      <c r="K13" s="253" t="n">
        <v>2083</v>
      </c>
      <c r="L13" s="253" t="n">
        <v>450</v>
      </c>
      <c r="M13" s="253" t="n">
        <v>67</v>
      </c>
      <c r="N13" s="253" t="n">
        <v>265</v>
      </c>
      <c r="O13" s="253" t="n">
        <v>1524</v>
      </c>
      <c r="P13" s="253" t="n">
        <v>887</v>
      </c>
      <c r="Q13" s="253" t="n">
        <v>7</v>
      </c>
      <c r="R13" s="253" t="n">
        <v>175</v>
      </c>
      <c r="S13" s="253" t="n">
        <v>180</v>
      </c>
      <c r="T13" s="253" t="n">
        <v>294</v>
      </c>
      <c r="U13" s="253" t="n">
        <v>531</v>
      </c>
      <c r="V13" s="253" t="n">
        <v>0</v>
      </c>
      <c r="W13" s="253" t="n">
        <v>1</v>
      </c>
      <c r="X13" s="253" t="n">
        <v>12</v>
      </c>
    </row>
    <row r="14">
      <c r="A14" s="4" t="s">
        <v>15</v>
      </c>
      <c r="B14" s="253" t="n">
        <v>7374</v>
      </c>
      <c r="C14" s="253" t="n">
        <v>190</v>
      </c>
      <c r="D14" s="253" t="n">
        <v>1</v>
      </c>
      <c r="E14" s="253" t="n">
        <v>716</v>
      </c>
      <c r="F14" s="253" t="n">
        <v>0</v>
      </c>
      <c r="G14" s="253" t="n">
        <v>1</v>
      </c>
      <c r="H14" s="253" t="n">
        <v>2223</v>
      </c>
      <c r="I14" s="253" t="n">
        <v>895</v>
      </c>
      <c r="J14" s="253" t="n">
        <v>262</v>
      </c>
      <c r="K14" s="253" t="n">
        <v>190</v>
      </c>
      <c r="L14" s="253" t="n">
        <v>167</v>
      </c>
      <c r="M14" s="253" t="n">
        <v>90</v>
      </c>
      <c r="N14" s="253" t="n">
        <v>40</v>
      </c>
      <c r="O14" s="253" t="n">
        <v>669</v>
      </c>
      <c r="P14" s="253" t="n">
        <v>374</v>
      </c>
      <c r="Q14" s="253" t="n">
        <v>1</v>
      </c>
      <c r="R14" s="253" t="n">
        <v>120</v>
      </c>
      <c r="S14" s="253" t="n">
        <v>12</v>
      </c>
      <c r="T14" s="253" t="n">
        <v>309</v>
      </c>
      <c r="U14" s="253" t="n">
        <v>1095</v>
      </c>
      <c r="V14" s="253" t="n">
        <v>0</v>
      </c>
      <c r="W14" s="253" t="n">
        <v>0</v>
      </c>
      <c r="X14" s="253" t="n">
        <v>19</v>
      </c>
    </row>
    <row r="15">
      <c r="A15" s="4" t="s">
        <v>16</v>
      </c>
      <c r="B15" s="253" t="n">
        <v>965</v>
      </c>
      <c r="C15" s="253" t="n">
        <v>10</v>
      </c>
      <c r="D15" s="253" t="n">
        <v>0</v>
      </c>
      <c r="E15" s="253" t="n">
        <v>30</v>
      </c>
      <c r="F15" s="253" t="n">
        <v>0</v>
      </c>
      <c r="G15" s="253" t="n">
        <v>1</v>
      </c>
      <c r="H15" s="253" t="n">
        <v>33</v>
      </c>
      <c r="I15" s="253" t="n">
        <v>83</v>
      </c>
      <c r="J15" s="253" t="n">
        <v>14</v>
      </c>
      <c r="K15" s="253" t="n">
        <v>27</v>
      </c>
      <c r="L15" s="253" t="n">
        <v>24</v>
      </c>
      <c r="M15" s="253" t="n">
        <v>2</v>
      </c>
      <c r="N15" s="253" t="n">
        <v>16</v>
      </c>
      <c r="O15" s="253" t="n">
        <v>52</v>
      </c>
      <c r="P15" s="253" t="n">
        <v>44</v>
      </c>
      <c r="Q15" s="253" t="n">
        <v>1</v>
      </c>
      <c r="R15" s="253" t="n">
        <v>10</v>
      </c>
      <c r="S15" s="253" t="n">
        <v>3</v>
      </c>
      <c r="T15" s="253" t="n">
        <v>12</v>
      </c>
      <c r="U15" s="253" t="n">
        <v>16</v>
      </c>
      <c r="V15" s="253" t="n">
        <v>0</v>
      </c>
      <c r="W15" s="253" t="n">
        <v>0</v>
      </c>
      <c r="X15" s="253" t="n">
        <v>587</v>
      </c>
    </row>
    <row r="16">
      <c r="A16" s="49" t="s">
        <v>256</v>
      </c>
      <c r="B16" s="255" t="n">
        <v>78493</v>
      </c>
      <c r="C16" s="255" t="n">
        <v>1934</v>
      </c>
      <c r="D16" s="255" t="n">
        <v>16</v>
      </c>
      <c r="E16" s="255" t="n">
        <v>9696</v>
      </c>
      <c r="F16" s="255" t="n">
        <v>17</v>
      </c>
      <c r="G16" s="255" t="n">
        <v>82</v>
      </c>
      <c r="H16" s="255" t="n">
        <v>16849</v>
      </c>
      <c r="I16" s="255" t="n">
        <v>13785</v>
      </c>
      <c r="J16" s="255" t="n">
        <v>2902</v>
      </c>
      <c r="K16" s="255" t="n">
        <v>6245</v>
      </c>
      <c r="L16" s="255" t="n">
        <v>1950</v>
      </c>
      <c r="M16" s="255" t="n">
        <v>1058</v>
      </c>
      <c r="N16" s="255" t="n">
        <v>675</v>
      </c>
      <c r="O16" s="255" t="n">
        <v>8318</v>
      </c>
      <c r="P16" s="255" t="n">
        <v>3964</v>
      </c>
      <c r="Q16" s="255" t="n">
        <v>36</v>
      </c>
      <c r="R16" s="255" t="n">
        <v>1204</v>
      </c>
      <c r="S16" s="255" t="n">
        <v>465</v>
      </c>
      <c r="T16" s="255" t="n">
        <v>2065</v>
      </c>
      <c r="U16" s="255" t="n">
        <v>6497</v>
      </c>
      <c r="V16" s="255" t="n">
        <v>2</v>
      </c>
      <c r="W16" s="255" t="n">
        <v>1</v>
      </c>
      <c r="X16" s="255" t="n">
        <v>732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3" t="n">
        <v>888</v>
      </c>
      <c r="C18" s="253" t="n">
        <v>12</v>
      </c>
      <c r="D18" s="253" t="n">
        <v>0</v>
      </c>
      <c r="E18" s="253" t="n">
        <v>87</v>
      </c>
      <c r="F18" s="253" t="n">
        <v>0</v>
      </c>
      <c r="G18" s="253" t="n">
        <v>5</v>
      </c>
      <c r="H18" s="253" t="n">
        <v>14</v>
      </c>
      <c r="I18" s="253" t="n">
        <v>140</v>
      </c>
      <c r="J18" s="253" t="n">
        <v>55</v>
      </c>
      <c r="K18" s="253" t="n">
        <v>241</v>
      </c>
      <c r="L18" s="253" t="n">
        <v>12</v>
      </c>
      <c r="M18" s="253" t="n">
        <v>0</v>
      </c>
      <c r="N18" s="253" t="n">
        <v>9</v>
      </c>
      <c r="O18" s="253" t="n">
        <v>32</v>
      </c>
      <c r="P18" s="253" t="n">
        <v>190</v>
      </c>
      <c r="Q18" s="253" t="n">
        <v>0</v>
      </c>
      <c r="R18" s="253" t="n">
        <v>38</v>
      </c>
      <c r="S18" s="253" t="n">
        <v>13</v>
      </c>
      <c r="T18" s="253" t="n">
        <v>22</v>
      </c>
      <c r="U18" s="253" t="n">
        <v>18</v>
      </c>
      <c r="V18" s="253" t="n">
        <v>0</v>
      </c>
      <c r="W18" s="253" t="n">
        <v>0</v>
      </c>
      <c r="X18" s="253" t="n">
        <v>0</v>
      </c>
    </row>
    <row r="19">
      <c r="A19" s="4" t="s">
        <v>12</v>
      </c>
      <c r="B19" s="253" t="n">
        <v>51634</v>
      </c>
      <c r="C19" s="253" t="n">
        <v>1409</v>
      </c>
      <c r="D19" s="253" t="n">
        <v>4</v>
      </c>
      <c r="E19" s="253" t="n">
        <v>6694</v>
      </c>
      <c r="F19" s="253" t="n">
        <v>7</v>
      </c>
      <c r="G19" s="253" t="n">
        <v>27</v>
      </c>
      <c r="H19" s="253" t="n">
        <v>12829</v>
      </c>
      <c r="I19" s="253" t="n">
        <v>8519</v>
      </c>
      <c r="J19" s="253" t="n">
        <v>1776</v>
      </c>
      <c r="K19" s="253" t="n">
        <v>3144</v>
      </c>
      <c r="L19" s="253" t="n">
        <v>1193</v>
      </c>
      <c r="M19" s="253" t="n">
        <v>881</v>
      </c>
      <c r="N19" s="253" t="n">
        <v>238</v>
      </c>
      <c r="O19" s="253" t="n">
        <v>5516</v>
      </c>
      <c r="P19" s="253" t="n">
        <v>2269</v>
      </c>
      <c r="Q19" s="253" t="n">
        <v>26</v>
      </c>
      <c r="R19" s="253" t="n">
        <v>811</v>
      </c>
      <c r="S19" s="253" t="n">
        <v>206</v>
      </c>
      <c r="T19" s="253" t="n">
        <v>1306</v>
      </c>
      <c r="U19" s="253" t="n">
        <v>4665</v>
      </c>
      <c r="V19" s="253" t="n">
        <v>2</v>
      </c>
      <c r="W19" s="253" t="n">
        <v>0</v>
      </c>
      <c r="X19" s="253" t="n">
        <v>112</v>
      </c>
    </row>
    <row r="20">
      <c r="A20" s="4" t="s">
        <v>13</v>
      </c>
      <c r="B20" s="253" t="n">
        <v>56027</v>
      </c>
      <c r="C20" s="253" t="n">
        <v>333</v>
      </c>
      <c r="D20" s="253" t="n">
        <v>56</v>
      </c>
      <c r="E20" s="253" t="n">
        <v>34783</v>
      </c>
      <c r="F20" s="253" t="n">
        <v>105</v>
      </c>
      <c r="G20" s="253" t="n">
        <v>80</v>
      </c>
      <c r="H20" s="253" t="n">
        <v>976</v>
      </c>
      <c r="I20" s="253" t="n">
        <v>3882</v>
      </c>
      <c r="J20" s="253" t="n">
        <v>3561</v>
      </c>
      <c r="K20" s="253" t="n">
        <v>3410</v>
      </c>
      <c r="L20" s="253" t="n">
        <v>397</v>
      </c>
      <c r="M20" s="253" t="n">
        <v>22</v>
      </c>
      <c r="N20" s="253" t="n">
        <v>1220</v>
      </c>
      <c r="O20" s="253" t="n">
        <v>2961</v>
      </c>
      <c r="P20" s="253" t="n">
        <v>2647</v>
      </c>
      <c r="Q20" s="253" t="n">
        <v>2</v>
      </c>
      <c r="R20" s="253" t="n">
        <v>320</v>
      </c>
      <c r="S20" s="253" t="n">
        <v>402</v>
      </c>
      <c r="T20" s="253" t="n">
        <v>384</v>
      </c>
      <c r="U20" s="253" t="n">
        <v>484</v>
      </c>
      <c r="V20" s="253" t="n">
        <v>0</v>
      </c>
      <c r="W20" s="253" t="n">
        <v>0</v>
      </c>
      <c r="X20" s="253" t="n">
        <v>2</v>
      </c>
    </row>
    <row r="21">
      <c r="A21" s="4" t="s">
        <v>14</v>
      </c>
      <c r="B21" s="253" t="n">
        <v>107792</v>
      </c>
      <c r="C21" s="253" t="n">
        <v>2022</v>
      </c>
      <c r="D21" s="253" t="n">
        <v>1925</v>
      </c>
      <c r="E21" s="253" t="n">
        <v>34908</v>
      </c>
      <c r="F21" s="253" t="n">
        <v>107</v>
      </c>
      <c r="G21" s="253" t="n">
        <v>306</v>
      </c>
      <c r="H21" s="253" t="n">
        <v>10684</v>
      </c>
      <c r="I21" s="253" t="n">
        <v>16996</v>
      </c>
      <c r="J21" s="253" t="n">
        <v>6926</v>
      </c>
      <c r="K21" s="253" t="n">
        <v>10991</v>
      </c>
      <c r="L21" s="253" t="n">
        <v>2856</v>
      </c>
      <c r="M21" s="253" t="n">
        <v>191</v>
      </c>
      <c r="N21" s="253" t="n">
        <v>1177</v>
      </c>
      <c r="O21" s="253" t="n">
        <v>6593</v>
      </c>
      <c r="P21" s="253" t="n">
        <v>6289</v>
      </c>
      <c r="Q21" s="253" t="n">
        <v>28</v>
      </c>
      <c r="R21" s="253" t="n">
        <v>452</v>
      </c>
      <c r="S21" s="253" t="n">
        <v>1507</v>
      </c>
      <c r="T21" s="253" t="n">
        <v>2086</v>
      </c>
      <c r="U21" s="253" t="n">
        <v>1721</v>
      </c>
      <c r="V21" s="253" t="n">
        <v>0</v>
      </c>
      <c r="W21" s="253" t="n">
        <v>1</v>
      </c>
      <c r="X21" s="253" t="n">
        <v>26</v>
      </c>
    </row>
    <row r="22">
      <c r="A22" s="4" t="s">
        <v>15</v>
      </c>
      <c r="B22" s="253" t="n">
        <v>7372</v>
      </c>
      <c r="C22" s="253" t="n">
        <v>190</v>
      </c>
      <c r="D22" s="253" t="n">
        <v>1</v>
      </c>
      <c r="E22" s="253" t="n">
        <v>715</v>
      </c>
      <c r="F22" s="253" t="n">
        <v>0</v>
      </c>
      <c r="G22" s="253" t="n">
        <v>1</v>
      </c>
      <c r="H22" s="253" t="n">
        <v>2223</v>
      </c>
      <c r="I22" s="253" t="n">
        <v>894</v>
      </c>
      <c r="J22" s="253" t="n">
        <v>262</v>
      </c>
      <c r="K22" s="253" t="n">
        <v>190</v>
      </c>
      <c r="L22" s="253" t="n">
        <v>167</v>
      </c>
      <c r="M22" s="253" t="n">
        <v>90</v>
      </c>
      <c r="N22" s="253" t="n">
        <v>40</v>
      </c>
      <c r="O22" s="253" t="n">
        <v>669</v>
      </c>
      <c r="P22" s="253" t="n">
        <v>374</v>
      </c>
      <c r="Q22" s="253" t="n">
        <v>1</v>
      </c>
      <c r="R22" s="253" t="n">
        <v>120</v>
      </c>
      <c r="S22" s="253" t="n">
        <v>12</v>
      </c>
      <c r="T22" s="253" t="n">
        <v>309</v>
      </c>
      <c r="U22" s="253" t="n">
        <v>1095</v>
      </c>
      <c r="V22" s="253" t="n">
        <v>0</v>
      </c>
      <c r="W22" s="253" t="n">
        <v>0</v>
      </c>
      <c r="X22" s="253" t="n">
        <v>19</v>
      </c>
    </row>
    <row r="23">
      <c r="A23" s="4" t="s">
        <v>16</v>
      </c>
      <c r="B23" s="253" t="n">
        <v>965</v>
      </c>
      <c r="C23" s="253" t="n">
        <v>10</v>
      </c>
      <c r="D23" s="253" t="n">
        <v>0</v>
      </c>
      <c r="E23" s="253" t="n">
        <v>30</v>
      </c>
      <c r="F23" s="253" t="n">
        <v>0</v>
      </c>
      <c r="G23" s="253" t="n">
        <v>1</v>
      </c>
      <c r="H23" s="253" t="n">
        <v>33</v>
      </c>
      <c r="I23" s="253" t="n">
        <v>83</v>
      </c>
      <c r="J23" s="253" t="n">
        <v>14</v>
      </c>
      <c r="K23" s="253" t="n">
        <v>27</v>
      </c>
      <c r="L23" s="253" t="n">
        <v>24</v>
      </c>
      <c r="M23" s="253" t="n">
        <v>2</v>
      </c>
      <c r="N23" s="253" t="n">
        <v>16</v>
      </c>
      <c r="O23" s="253" t="n">
        <v>52</v>
      </c>
      <c r="P23" s="253" t="n">
        <v>44</v>
      </c>
      <c r="Q23" s="253" t="n">
        <v>1</v>
      </c>
      <c r="R23" s="253" t="n">
        <v>10</v>
      </c>
      <c r="S23" s="253" t="n">
        <v>3</v>
      </c>
      <c r="T23" s="253" t="n">
        <v>12</v>
      </c>
      <c r="U23" s="253" t="n">
        <v>16</v>
      </c>
      <c r="V23" s="253" t="n">
        <v>0</v>
      </c>
      <c r="W23" s="253" t="n">
        <v>0</v>
      </c>
      <c r="X23" s="253" t="n">
        <v>587</v>
      </c>
    </row>
    <row r="24">
      <c r="A24" s="49" t="s">
        <v>256</v>
      </c>
      <c r="B24" s="255" t="n">
        <v>224678</v>
      </c>
      <c r="C24" s="255" t="n">
        <v>3976</v>
      </c>
      <c r="D24" s="255" t="n">
        <v>1986</v>
      </c>
      <c r="E24" s="255" t="n">
        <v>77217</v>
      </c>
      <c r="F24" s="255" t="n">
        <v>219</v>
      </c>
      <c r="G24" s="255" t="n">
        <v>420</v>
      </c>
      <c r="H24" s="255" t="n">
        <v>26759</v>
      </c>
      <c r="I24" s="255" t="n">
        <v>30514</v>
      </c>
      <c r="J24" s="255" t="n">
        <v>12594</v>
      </c>
      <c r="K24" s="255" t="n">
        <v>18003</v>
      </c>
      <c r="L24" s="255" t="n">
        <v>4649</v>
      </c>
      <c r="M24" s="255" t="n">
        <v>1186</v>
      </c>
      <c r="N24" s="255" t="n">
        <v>2700</v>
      </c>
      <c r="O24" s="255" t="n">
        <v>15823</v>
      </c>
      <c r="P24" s="255" t="n">
        <v>11813</v>
      </c>
      <c r="Q24" s="255" t="n">
        <v>58</v>
      </c>
      <c r="R24" s="255" t="n">
        <v>1751</v>
      </c>
      <c r="S24" s="255" t="n">
        <v>2143</v>
      </c>
      <c r="T24" s="255" t="n">
        <v>4119</v>
      </c>
      <c r="U24" s="255" t="n">
        <v>7999</v>
      </c>
      <c r="V24" s="255" t="n">
        <v>2</v>
      </c>
      <c r="W24" s="255" t="n">
        <v>1</v>
      </c>
      <c r="X24" s="255" t="n">
        <v>746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4" t="n">
        <v>450418.82</v>
      </c>
      <c r="C26" s="254" t="n">
        <v>7317.39</v>
      </c>
      <c r="D26" s="254" t="n">
        <v>0</v>
      </c>
      <c r="E26" s="254" t="n">
        <v>17268.03</v>
      </c>
      <c r="F26" s="254" t="n">
        <v>0</v>
      </c>
      <c r="G26" s="254" t="n">
        <v>4715.54</v>
      </c>
      <c r="H26" s="254" t="n">
        <v>10662.91</v>
      </c>
      <c r="I26" s="254" t="n">
        <v>46827.92</v>
      </c>
      <c r="J26" s="254" t="n">
        <v>17507.06</v>
      </c>
      <c r="K26" s="254" t="n">
        <v>156176.26</v>
      </c>
      <c r="L26" s="254" t="n">
        <v>8593.61</v>
      </c>
      <c r="M26" s="254" t="n">
        <v>0</v>
      </c>
      <c r="N26" s="254" t="n">
        <v>6379.87</v>
      </c>
      <c r="O26" s="254" t="n">
        <v>24497.36</v>
      </c>
      <c r="P26" s="254" t="n">
        <v>81053.51</v>
      </c>
      <c r="Q26" s="254" t="n">
        <v>0</v>
      </c>
      <c r="R26" s="254" t="n">
        <v>31623.11</v>
      </c>
      <c r="S26" s="254" t="n">
        <v>7881.64</v>
      </c>
      <c r="T26" s="254" t="n">
        <v>18629.88</v>
      </c>
      <c r="U26" s="254" t="n">
        <v>11284.73</v>
      </c>
      <c r="V26" s="254" t="n">
        <v>0</v>
      </c>
      <c r="W26" s="254" t="n">
        <v>0</v>
      </c>
      <c r="X26" s="254" t="n">
        <v>0</v>
      </c>
    </row>
    <row r="27">
      <c r="A27" s="4" t="s">
        <v>12</v>
      </c>
      <c r="B27" s="254" t="n">
        <v>39649032.57</v>
      </c>
      <c r="C27" s="254" t="n">
        <v>1138329.67</v>
      </c>
      <c r="D27" s="254" t="n">
        <v>2580</v>
      </c>
      <c r="E27" s="254" t="n">
        <v>5185319.69</v>
      </c>
      <c r="F27" s="254" t="n">
        <v>4740</v>
      </c>
      <c r="G27" s="254" t="n">
        <v>20518.81</v>
      </c>
      <c r="H27" s="254" t="n">
        <v>10581436.69</v>
      </c>
      <c r="I27" s="254" t="n">
        <v>6113347.23</v>
      </c>
      <c r="J27" s="254" t="n">
        <v>1354774.23</v>
      </c>
      <c r="K27" s="254" t="n">
        <v>2193432.13</v>
      </c>
      <c r="L27" s="254" t="n">
        <v>915765.42</v>
      </c>
      <c r="M27" s="254" t="n">
        <v>621320.78</v>
      </c>
      <c r="N27" s="254" t="n">
        <v>186672.07</v>
      </c>
      <c r="O27" s="254" t="n">
        <v>4197096.6</v>
      </c>
      <c r="P27" s="254" t="n">
        <v>1801984.56</v>
      </c>
      <c r="Q27" s="254" t="n">
        <v>18518.08</v>
      </c>
      <c r="R27" s="254" t="n">
        <v>612903.59</v>
      </c>
      <c r="S27" s="254" t="n">
        <v>135258.7</v>
      </c>
      <c r="T27" s="254" t="n">
        <v>1046746.06</v>
      </c>
      <c r="U27" s="254" t="n">
        <v>3430042.69</v>
      </c>
      <c r="V27" s="254" t="n">
        <v>1110</v>
      </c>
      <c r="W27" s="254" t="n">
        <v>0</v>
      </c>
      <c r="X27" s="254" t="n">
        <v>87135.57</v>
      </c>
    </row>
    <row r="28">
      <c r="A28" s="4" t="s">
        <v>13</v>
      </c>
      <c r="B28" s="254" t="n">
        <v>22271330.89</v>
      </c>
      <c r="C28" s="254" t="n">
        <v>227530.12</v>
      </c>
      <c r="D28" s="254" t="n">
        <v>22934.36</v>
      </c>
      <c r="E28" s="254" t="n">
        <v>10866368.28</v>
      </c>
      <c r="F28" s="254" t="n">
        <v>51625.08</v>
      </c>
      <c r="G28" s="254" t="n">
        <v>36204.2</v>
      </c>
      <c r="H28" s="254" t="n">
        <v>669139.12</v>
      </c>
      <c r="I28" s="254" t="n">
        <v>2467203.17</v>
      </c>
      <c r="J28" s="254" t="n">
        <v>1008630.88</v>
      </c>
      <c r="K28" s="254" t="n">
        <v>2357558.45</v>
      </c>
      <c r="L28" s="254" t="n">
        <v>299494.81</v>
      </c>
      <c r="M28" s="254" t="n">
        <v>16210.99</v>
      </c>
      <c r="N28" s="254" t="n">
        <v>651180.05</v>
      </c>
      <c r="O28" s="254" t="n">
        <v>1433463.56</v>
      </c>
      <c r="P28" s="254" t="n">
        <v>1170213.89</v>
      </c>
      <c r="Q28" s="254" t="n">
        <v>812.41</v>
      </c>
      <c r="R28" s="254" t="n">
        <v>199590.27</v>
      </c>
      <c r="S28" s="254" t="n">
        <v>179072.19</v>
      </c>
      <c r="T28" s="254" t="n">
        <v>292568.09</v>
      </c>
      <c r="U28" s="254" t="n">
        <v>319495.53</v>
      </c>
      <c r="V28" s="254" t="n">
        <v>0</v>
      </c>
      <c r="W28" s="254" t="n">
        <v>0</v>
      </c>
      <c r="X28" s="254" t="n">
        <v>2035.44</v>
      </c>
    </row>
    <row r="29">
      <c r="A29" s="4" t="s">
        <v>14</v>
      </c>
      <c r="B29" s="254" t="n">
        <v>57184434.18</v>
      </c>
      <c r="C29" s="254" t="n">
        <v>1228501.75</v>
      </c>
      <c r="D29" s="254" t="n">
        <v>646675.12</v>
      </c>
      <c r="E29" s="254" t="n">
        <v>17832543.85</v>
      </c>
      <c r="F29" s="254" t="n">
        <v>39140.58</v>
      </c>
      <c r="G29" s="254" t="n">
        <v>154299.97</v>
      </c>
      <c r="H29" s="254" t="n">
        <v>6533056.19</v>
      </c>
      <c r="I29" s="254" t="n">
        <v>8437232.66</v>
      </c>
      <c r="J29" s="254" t="n">
        <v>3420995.99</v>
      </c>
      <c r="K29" s="254" t="n">
        <v>5901864.6</v>
      </c>
      <c r="L29" s="254" t="n">
        <v>1563202.42</v>
      </c>
      <c r="M29" s="254" t="n">
        <v>110144.67</v>
      </c>
      <c r="N29" s="254" t="n">
        <v>678846.49</v>
      </c>
      <c r="O29" s="254" t="n">
        <v>3962881.37</v>
      </c>
      <c r="P29" s="254" t="n">
        <v>3776419.13</v>
      </c>
      <c r="Q29" s="254" t="n">
        <v>15244.96</v>
      </c>
      <c r="R29" s="254" t="n">
        <v>247860.18</v>
      </c>
      <c r="S29" s="254" t="n">
        <v>622067.23</v>
      </c>
      <c r="T29" s="254" t="n">
        <v>1109227.64</v>
      </c>
      <c r="U29" s="254" t="n">
        <v>892747.31</v>
      </c>
      <c r="V29" s="254" t="n">
        <v>0</v>
      </c>
      <c r="W29" s="254" t="n">
        <v>330</v>
      </c>
      <c r="X29" s="254" t="n">
        <v>11152.07</v>
      </c>
    </row>
    <row r="30">
      <c r="A30" s="4" t="s">
        <v>15</v>
      </c>
      <c r="B30" s="254" t="n">
        <v>2575635.62</v>
      </c>
      <c r="C30" s="254" t="n">
        <v>66239.2</v>
      </c>
      <c r="D30" s="254" t="n">
        <v>360</v>
      </c>
      <c r="E30" s="254" t="n">
        <v>249298.07</v>
      </c>
      <c r="F30" s="254" t="n">
        <v>0</v>
      </c>
      <c r="G30" s="254" t="n">
        <v>360</v>
      </c>
      <c r="H30" s="254" t="n">
        <v>788835.05</v>
      </c>
      <c r="I30" s="254" t="n">
        <v>311562.29</v>
      </c>
      <c r="J30" s="254" t="n">
        <v>91285.17</v>
      </c>
      <c r="K30" s="254" t="n">
        <v>64837.98</v>
      </c>
      <c r="L30" s="254" t="n">
        <v>58907.99</v>
      </c>
      <c r="M30" s="254" t="n">
        <v>29885.1</v>
      </c>
      <c r="N30" s="254" t="n">
        <v>14182.55</v>
      </c>
      <c r="O30" s="254" t="n">
        <v>235054.65</v>
      </c>
      <c r="P30" s="254" t="n">
        <v>129929.66</v>
      </c>
      <c r="Q30" s="254" t="n">
        <v>360</v>
      </c>
      <c r="R30" s="254" t="n">
        <v>41956.67</v>
      </c>
      <c r="S30" s="254" t="n">
        <v>4008.74</v>
      </c>
      <c r="T30" s="254" t="n">
        <v>105884.17</v>
      </c>
      <c r="U30" s="254" t="n">
        <v>376399.23</v>
      </c>
      <c r="V30" s="254" t="n">
        <v>0</v>
      </c>
      <c r="W30" s="254" t="n">
        <v>0</v>
      </c>
      <c r="X30" s="254" t="n">
        <v>6289.1</v>
      </c>
    </row>
    <row r="31">
      <c r="A31" s="4" t="s">
        <v>16</v>
      </c>
      <c r="B31" s="254" t="n">
        <v>338261.13</v>
      </c>
      <c r="C31" s="254" t="n">
        <v>3600</v>
      </c>
      <c r="D31" s="254" t="n">
        <v>0</v>
      </c>
      <c r="E31" s="254" t="n">
        <v>10488</v>
      </c>
      <c r="F31" s="254" t="n">
        <v>0</v>
      </c>
      <c r="G31" s="254" t="n">
        <v>360</v>
      </c>
      <c r="H31" s="254" t="n">
        <v>11358.34</v>
      </c>
      <c r="I31" s="254" t="n">
        <v>29118.51</v>
      </c>
      <c r="J31" s="254" t="n">
        <v>4845.29</v>
      </c>
      <c r="K31" s="254" t="n">
        <v>9468.25</v>
      </c>
      <c r="L31" s="254" t="n">
        <v>8293.68</v>
      </c>
      <c r="M31" s="254" t="n">
        <v>720</v>
      </c>
      <c r="N31" s="254" t="n">
        <v>5760</v>
      </c>
      <c r="O31" s="254" t="n">
        <v>18323.07</v>
      </c>
      <c r="P31" s="254" t="n">
        <v>15679.37</v>
      </c>
      <c r="Q31" s="254" t="n">
        <v>360</v>
      </c>
      <c r="R31" s="254" t="n">
        <v>3425.76</v>
      </c>
      <c r="S31" s="254" t="n">
        <v>1080</v>
      </c>
      <c r="T31" s="254" t="n">
        <v>4320</v>
      </c>
      <c r="U31" s="254" t="n">
        <v>5756.67</v>
      </c>
      <c r="V31" s="254" t="n">
        <v>0</v>
      </c>
      <c r="W31" s="254" t="n">
        <v>0</v>
      </c>
      <c r="X31" s="254" t="n">
        <v>205304.19</v>
      </c>
    </row>
    <row r="32">
      <c r="A32" s="49" t="s">
        <v>256</v>
      </c>
      <c r="B32" s="256" t="n">
        <v>122469113.21</v>
      </c>
      <c r="C32" s="256" t="n">
        <v>2671518.13</v>
      </c>
      <c r="D32" s="256" t="n">
        <v>672549.48</v>
      </c>
      <c r="E32" s="256" t="n">
        <v>34161285.92</v>
      </c>
      <c r="F32" s="256" t="n">
        <v>95505.66</v>
      </c>
      <c r="G32" s="256" t="n">
        <v>216458.52</v>
      </c>
      <c r="H32" s="256" t="n">
        <v>18594488.3</v>
      </c>
      <c r="I32" s="256" t="n">
        <v>17405291.78</v>
      </c>
      <c r="J32" s="256" t="n">
        <v>5898038.62</v>
      </c>
      <c r="K32" s="256" t="n">
        <v>10683337.67</v>
      </c>
      <c r="L32" s="256" t="n">
        <v>2854257.93</v>
      </c>
      <c r="M32" s="256" t="n">
        <v>778281.54</v>
      </c>
      <c r="N32" s="256" t="n">
        <v>1543021.03</v>
      </c>
      <c r="O32" s="256" t="n">
        <v>9871316.61</v>
      </c>
      <c r="P32" s="256" t="n">
        <v>6975280.12</v>
      </c>
      <c r="Q32" s="256" t="n">
        <v>35295.45</v>
      </c>
      <c r="R32" s="256" t="n">
        <v>1137359.58</v>
      </c>
      <c r="S32" s="256" t="n">
        <v>949368.5</v>
      </c>
      <c r="T32" s="256" t="n">
        <v>2577375.84</v>
      </c>
      <c r="U32" s="256" t="n">
        <v>5035726.16</v>
      </c>
      <c r="V32" s="256" t="n">
        <v>1110</v>
      </c>
      <c r="W32" s="256" t="n">
        <v>330</v>
      </c>
      <c r="X32" s="256" t="n">
        <v>311916.37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7" t="n">
        <v>148</v>
      </c>
      <c r="C10" s="257" t="n">
        <v>3</v>
      </c>
      <c r="D10" s="257" t="n">
        <v>0</v>
      </c>
      <c r="E10" s="257" t="n">
        <v>6</v>
      </c>
      <c r="F10" s="257" t="n">
        <v>0</v>
      </c>
      <c r="G10" s="257" t="n">
        <v>0</v>
      </c>
      <c r="H10" s="257" t="n">
        <v>5</v>
      </c>
      <c r="I10" s="257" t="n">
        <v>27</v>
      </c>
      <c r="J10" s="257" t="n">
        <v>6</v>
      </c>
      <c r="K10" s="257" t="n">
        <v>31</v>
      </c>
      <c r="L10" s="257" t="n">
        <v>3</v>
      </c>
      <c r="M10" s="257" t="n">
        <v>0</v>
      </c>
      <c r="N10" s="257" t="n">
        <v>2</v>
      </c>
      <c r="O10" s="257" t="n">
        <v>14</v>
      </c>
      <c r="P10" s="257" t="n">
        <v>26</v>
      </c>
      <c r="Q10" s="257" t="n">
        <v>0</v>
      </c>
      <c r="R10" s="257" t="n">
        <v>7</v>
      </c>
      <c r="S10" s="257" t="n">
        <v>1</v>
      </c>
      <c r="T10" s="257" t="n">
        <v>9</v>
      </c>
      <c r="U10" s="257" t="n">
        <v>8</v>
      </c>
      <c r="V10" s="257" t="n">
        <v>0</v>
      </c>
      <c r="W10" s="257" t="n">
        <v>0</v>
      </c>
      <c r="X10" s="257" t="n">
        <v>0</v>
      </c>
    </row>
    <row r="11">
      <c r="A11" s="4" t="s">
        <v>12</v>
      </c>
      <c r="B11" s="257" t="n">
        <v>31378</v>
      </c>
      <c r="C11" s="257" t="n">
        <v>847</v>
      </c>
      <c r="D11" s="257" t="n">
        <v>2</v>
      </c>
      <c r="E11" s="257" t="n">
        <v>3873</v>
      </c>
      <c r="F11" s="257" t="n">
        <v>2</v>
      </c>
      <c r="G11" s="257" t="n">
        <v>23</v>
      </c>
      <c r="H11" s="257" t="n">
        <v>7479</v>
      </c>
      <c r="I11" s="257" t="n">
        <v>5637</v>
      </c>
      <c r="J11" s="257" t="n">
        <v>1108</v>
      </c>
      <c r="K11" s="257" t="n">
        <v>1765</v>
      </c>
      <c r="L11" s="257" t="n">
        <v>735</v>
      </c>
      <c r="M11" s="257" t="n">
        <v>540</v>
      </c>
      <c r="N11" s="257" t="n">
        <v>143</v>
      </c>
      <c r="O11" s="257" t="n">
        <v>3458</v>
      </c>
      <c r="P11" s="257" t="n">
        <v>1369</v>
      </c>
      <c r="Q11" s="257" t="n">
        <v>13</v>
      </c>
      <c r="R11" s="257" t="n">
        <v>480</v>
      </c>
      <c r="S11" s="257" t="n">
        <v>125</v>
      </c>
      <c r="T11" s="257" t="n">
        <v>777</v>
      </c>
      <c r="U11" s="257" t="n">
        <v>2927</v>
      </c>
      <c r="V11" s="257" t="n">
        <v>1</v>
      </c>
      <c r="W11" s="257" t="n">
        <v>0</v>
      </c>
      <c r="X11" s="257" t="n">
        <v>74</v>
      </c>
    </row>
    <row r="12">
      <c r="A12" s="4" t="s">
        <v>13</v>
      </c>
      <c r="B12" s="257" t="n">
        <v>6893</v>
      </c>
      <c r="C12" s="257" t="n">
        <v>103</v>
      </c>
      <c r="D12" s="257" t="n">
        <v>0</v>
      </c>
      <c r="E12" s="257" t="n">
        <v>822</v>
      </c>
      <c r="F12" s="257" t="n">
        <v>2</v>
      </c>
      <c r="G12" s="257" t="n">
        <v>18</v>
      </c>
      <c r="H12" s="257" t="n">
        <v>427</v>
      </c>
      <c r="I12" s="257" t="n">
        <v>1519</v>
      </c>
      <c r="J12" s="257" t="n">
        <v>332</v>
      </c>
      <c r="K12" s="257" t="n">
        <v>1088</v>
      </c>
      <c r="L12" s="257" t="n">
        <v>185</v>
      </c>
      <c r="M12" s="257" t="n">
        <v>16</v>
      </c>
      <c r="N12" s="257" t="n">
        <v>170</v>
      </c>
      <c r="O12" s="257" t="n">
        <v>896</v>
      </c>
      <c r="P12" s="257" t="n">
        <v>665</v>
      </c>
      <c r="Q12" s="257" t="n">
        <v>0</v>
      </c>
      <c r="R12" s="257" t="n">
        <v>124</v>
      </c>
      <c r="S12" s="257" t="n">
        <v>67</v>
      </c>
      <c r="T12" s="257" t="n">
        <v>189</v>
      </c>
      <c r="U12" s="257" t="n">
        <v>267</v>
      </c>
      <c r="V12" s="257" t="n">
        <v>0</v>
      </c>
      <c r="W12" s="257" t="n">
        <v>0</v>
      </c>
      <c r="X12" s="257" t="n">
        <v>3</v>
      </c>
    </row>
    <row r="13">
      <c r="A13" s="4" t="s">
        <v>14</v>
      </c>
      <c r="B13" s="257" t="n">
        <v>0</v>
      </c>
      <c r="C13" s="257" t="n">
        <v>0</v>
      </c>
      <c r="D13" s="257" t="n">
        <v>0</v>
      </c>
      <c r="E13" s="257" t="n">
        <v>0</v>
      </c>
      <c r="F13" s="257" t="n">
        <v>0</v>
      </c>
      <c r="G13" s="257" t="n">
        <v>0</v>
      </c>
      <c r="H13" s="257" t="n">
        <v>0</v>
      </c>
      <c r="I13" s="257" t="n">
        <v>0</v>
      </c>
      <c r="J13" s="257" t="n">
        <v>0</v>
      </c>
      <c r="K13" s="257" t="n">
        <v>0</v>
      </c>
      <c r="L13" s="257" t="n">
        <v>0</v>
      </c>
      <c r="M13" s="257" t="n">
        <v>0</v>
      </c>
      <c r="N13" s="257" t="n">
        <v>0</v>
      </c>
      <c r="O13" s="257" t="n">
        <v>0</v>
      </c>
      <c r="P13" s="257" t="n">
        <v>0</v>
      </c>
      <c r="Q13" s="257" t="n">
        <v>0</v>
      </c>
      <c r="R13" s="257" t="n">
        <v>0</v>
      </c>
      <c r="S13" s="257" t="n">
        <v>0</v>
      </c>
      <c r="T13" s="257" t="n">
        <v>0</v>
      </c>
      <c r="U13" s="257" t="n">
        <v>0</v>
      </c>
      <c r="V13" s="257" t="n">
        <v>0</v>
      </c>
      <c r="W13" s="257" t="n">
        <v>0</v>
      </c>
      <c r="X13" s="257" t="n">
        <v>0</v>
      </c>
    </row>
    <row r="14">
      <c r="A14" s="4" t="s">
        <v>15</v>
      </c>
      <c r="B14" s="257" t="n">
        <v>5534</v>
      </c>
      <c r="C14" s="257" t="n">
        <v>141</v>
      </c>
      <c r="D14" s="257" t="n">
        <v>1</v>
      </c>
      <c r="E14" s="257" t="n">
        <v>508</v>
      </c>
      <c r="F14" s="257" t="n">
        <v>0</v>
      </c>
      <c r="G14" s="257" t="n">
        <v>0</v>
      </c>
      <c r="H14" s="257" t="n">
        <v>1662</v>
      </c>
      <c r="I14" s="257" t="n">
        <v>703</v>
      </c>
      <c r="J14" s="257" t="n">
        <v>195</v>
      </c>
      <c r="K14" s="257" t="n">
        <v>118</v>
      </c>
      <c r="L14" s="257" t="n">
        <v>128</v>
      </c>
      <c r="M14" s="257" t="n">
        <v>71</v>
      </c>
      <c r="N14" s="257" t="n">
        <v>35</v>
      </c>
      <c r="O14" s="257" t="n">
        <v>613</v>
      </c>
      <c r="P14" s="257" t="n">
        <v>308</v>
      </c>
      <c r="Q14" s="257" t="n">
        <v>1</v>
      </c>
      <c r="R14" s="257" t="n">
        <v>105</v>
      </c>
      <c r="S14" s="257" t="n">
        <v>9</v>
      </c>
      <c r="T14" s="257" t="n">
        <v>204</v>
      </c>
      <c r="U14" s="257" t="n">
        <v>719</v>
      </c>
      <c r="V14" s="257" t="n">
        <v>0</v>
      </c>
      <c r="W14" s="257" t="n">
        <v>0</v>
      </c>
      <c r="X14" s="257" t="n">
        <v>13</v>
      </c>
    </row>
    <row r="15">
      <c r="A15" s="4" t="s">
        <v>16</v>
      </c>
      <c r="B15" s="257" t="n">
        <v>703</v>
      </c>
      <c r="C15" s="257" t="n">
        <v>8</v>
      </c>
      <c r="D15" s="257" t="n">
        <v>0</v>
      </c>
      <c r="E15" s="257" t="n">
        <v>20</v>
      </c>
      <c r="F15" s="257" t="n">
        <v>0</v>
      </c>
      <c r="G15" s="257" t="n">
        <v>1</v>
      </c>
      <c r="H15" s="257" t="n">
        <v>25</v>
      </c>
      <c r="I15" s="257" t="n">
        <v>61</v>
      </c>
      <c r="J15" s="257" t="n">
        <v>9</v>
      </c>
      <c r="K15" s="257" t="n">
        <v>23</v>
      </c>
      <c r="L15" s="257" t="n">
        <v>14</v>
      </c>
      <c r="M15" s="257" t="n">
        <v>0</v>
      </c>
      <c r="N15" s="257" t="n">
        <v>6</v>
      </c>
      <c r="O15" s="257" t="n">
        <v>42</v>
      </c>
      <c r="P15" s="257" t="n">
        <v>32</v>
      </c>
      <c r="Q15" s="257" t="n">
        <v>0</v>
      </c>
      <c r="R15" s="257" t="n">
        <v>11</v>
      </c>
      <c r="S15" s="257" t="n">
        <v>2</v>
      </c>
      <c r="T15" s="257" t="n">
        <v>10</v>
      </c>
      <c r="U15" s="257" t="n">
        <v>14</v>
      </c>
      <c r="V15" s="257" t="n">
        <v>0</v>
      </c>
      <c r="W15" s="257" t="n">
        <v>0</v>
      </c>
      <c r="X15" s="257" t="n">
        <v>425</v>
      </c>
    </row>
    <row r="16">
      <c r="A16" s="49" t="s">
        <v>256</v>
      </c>
      <c r="B16" s="259" t="n">
        <v>44656</v>
      </c>
      <c r="C16" s="259" t="n">
        <v>1102</v>
      </c>
      <c r="D16" s="259" t="n">
        <v>3</v>
      </c>
      <c r="E16" s="259" t="n">
        <v>5229</v>
      </c>
      <c r="F16" s="259" t="n">
        <v>4</v>
      </c>
      <c r="G16" s="259" t="n">
        <v>42</v>
      </c>
      <c r="H16" s="259" t="n">
        <v>9598</v>
      </c>
      <c r="I16" s="259" t="n">
        <v>7947</v>
      </c>
      <c r="J16" s="259" t="n">
        <v>1650</v>
      </c>
      <c r="K16" s="259" t="n">
        <v>3025</v>
      </c>
      <c r="L16" s="259" t="n">
        <v>1065</v>
      </c>
      <c r="M16" s="259" t="n">
        <v>627</v>
      </c>
      <c r="N16" s="259" t="n">
        <v>356</v>
      </c>
      <c r="O16" s="259" t="n">
        <v>5023</v>
      </c>
      <c r="P16" s="259" t="n">
        <v>2400</v>
      </c>
      <c r="Q16" s="259" t="n">
        <v>14</v>
      </c>
      <c r="R16" s="259" t="n">
        <v>727</v>
      </c>
      <c r="S16" s="259" t="n">
        <v>204</v>
      </c>
      <c r="T16" s="259" t="n">
        <v>1189</v>
      </c>
      <c r="U16" s="259" t="n">
        <v>3935</v>
      </c>
      <c r="V16" s="259" t="n">
        <v>1</v>
      </c>
      <c r="W16" s="259" t="n">
        <v>0</v>
      </c>
      <c r="X16" s="259" t="n">
        <v>515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7" t="n">
        <v>893</v>
      </c>
      <c r="C18" s="257" t="n">
        <v>11</v>
      </c>
      <c r="D18" s="257" t="n">
        <v>0</v>
      </c>
      <c r="E18" s="257" t="n">
        <v>605</v>
      </c>
      <c r="F18" s="257" t="n">
        <v>0</v>
      </c>
      <c r="G18" s="257" t="n">
        <v>0</v>
      </c>
      <c r="H18" s="257" t="n">
        <v>5</v>
      </c>
      <c r="I18" s="257" t="n">
        <v>72</v>
      </c>
      <c r="J18" s="257" t="n">
        <v>6</v>
      </c>
      <c r="K18" s="257" t="n">
        <v>76</v>
      </c>
      <c r="L18" s="257" t="n">
        <v>6</v>
      </c>
      <c r="M18" s="257" t="n">
        <v>0</v>
      </c>
      <c r="N18" s="257" t="n">
        <v>6</v>
      </c>
      <c r="O18" s="257" t="n">
        <v>25</v>
      </c>
      <c r="P18" s="257" t="n">
        <v>47</v>
      </c>
      <c r="Q18" s="257" t="n">
        <v>0</v>
      </c>
      <c r="R18" s="257" t="n">
        <v>8</v>
      </c>
      <c r="S18" s="257" t="n">
        <v>6</v>
      </c>
      <c r="T18" s="257" t="n">
        <v>12</v>
      </c>
      <c r="U18" s="257" t="n">
        <v>8</v>
      </c>
      <c r="V18" s="257" t="n">
        <v>0</v>
      </c>
      <c r="W18" s="257" t="n">
        <v>0</v>
      </c>
      <c r="X18" s="257" t="n">
        <v>0</v>
      </c>
    </row>
    <row r="19">
      <c r="A19" s="4" t="s">
        <v>12</v>
      </c>
      <c r="B19" s="257" t="n">
        <v>31356</v>
      </c>
      <c r="C19" s="257" t="n">
        <v>847</v>
      </c>
      <c r="D19" s="257" t="n">
        <v>2</v>
      </c>
      <c r="E19" s="257" t="n">
        <v>3871</v>
      </c>
      <c r="F19" s="257" t="n">
        <v>2</v>
      </c>
      <c r="G19" s="257" t="n">
        <v>23</v>
      </c>
      <c r="H19" s="257" t="n">
        <v>7472</v>
      </c>
      <c r="I19" s="257" t="n">
        <v>5635</v>
      </c>
      <c r="J19" s="257" t="n">
        <v>1107</v>
      </c>
      <c r="K19" s="257" t="n">
        <v>1762</v>
      </c>
      <c r="L19" s="257" t="n">
        <v>733</v>
      </c>
      <c r="M19" s="257" t="n">
        <v>539</v>
      </c>
      <c r="N19" s="257" t="n">
        <v>143</v>
      </c>
      <c r="O19" s="257" t="n">
        <v>3457</v>
      </c>
      <c r="P19" s="257" t="n">
        <v>1369</v>
      </c>
      <c r="Q19" s="257" t="n">
        <v>13</v>
      </c>
      <c r="R19" s="257" t="n">
        <v>480</v>
      </c>
      <c r="S19" s="257" t="n">
        <v>125</v>
      </c>
      <c r="T19" s="257" t="n">
        <v>777</v>
      </c>
      <c r="U19" s="257" t="n">
        <v>2924</v>
      </c>
      <c r="V19" s="257" t="n">
        <v>1</v>
      </c>
      <c r="W19" s="257" t="n">
        <v>0</v>
      </c>
      <c r="X19" s="257" t="n">
        <v>74</v>
      </c>
    </row>
    <row r="20">
      <c r="A20" s="4" t="s">
        <v>13</v>
      </c>
      <c r="B20" s="257" t="n">
        <v>45721</v>
      </c>
      <c r="C20" s="257" t="n">
        <v>296</v>
      </c>
      <c r="D20" s="257" t="n">
        <v>0</v>
      </c>
      <c r="E20" s="257" t="n">
        <v>29810</v>
      </c>
      <c r="F20" s="257" t="n">
        <v>7</v>
      </c>
      <c r="G20" s="257" t="n">
        <v>34</v>
      </c>
      <c r="H20" s="257" t="n">
        <v>717</v>
      </c>
      <c r="I20" s="257" t="n">
        <v>3514</v>
      </c>
      <c r="J20" s="257" t="n">
        <v>2296</v>
      </c>
      <c r="K20" s="257" t="n">
        <v>2610</v>
      </c>
      <c r="L20" s="257" t="n">
        <v>307</v>
      </c>
      <c r="M20" s="257" t="n">
        <v>12</v>
      </c>
      <c r="N20" s="257" t="n">
        <v>378</v>
      </c>
      <c r="O20" s="257" t="n">
        <v>2385</v>
      </c>
      <c r="P20" s="257" t="n">
        <v>2288</v>
      </c>
      <c r="Q20" s="257" t="n">
        <v>0</v>
      </c>
      <c r="R20" s="257" t="n">
        <v>189</v>
      </c>
      <c r="S20" s="257" t="n">
        <v>174</v>
      </c>
      <c r="T20" s="257" t="n">
        <v>300</v>
      </c>
      <c r="U20" s="257" t="n">
        <v>402</v>
      </c>
      <c r="V20" s="257" t="n">
        <v>0</v>
      </c>
      <c r="W20" s="257" t="n">
        <v>0</v>
      </c>
      <c r="X20" s="257" t="n">
        <v>2</v>
      </c>
    </row>
    <row r="21">
      <c r="A21" s="4" t="s">
        <v>14</v>
      </c>
      <c r="B21" s="257" t="n">
        <v>0</v>
      </c>
      <c r="C21" s="257" t="n">
        <v>0</v>
      </c>
      <c r="D21" s="257" t="n">
        <v>0</v>
      </c>
      <c r="E21" s="257" t="n">
        <v>0</v>
      </c>
      <c r="F21" s="257" t="n">
        <v>0</v>
      </c>
      <c r="G21" s="257" t="n">
        <v>0</v>
      </c>
      <c r="H21" s="257" t="n">
        <v>0</v>
      </c>
      <c r="I21" s="257" t="n">
        <v>0</v>
      </c>
      <c r="J21" s="257" t="n">
        <v>0</v>
      </c>
      <c r="K21" s="257" t="n">
        <v>0</v>
      </c>
      <c r="L21" s="257" t="n">
        <v>0</v>
      </c>
      <c r="M21" s="257" t="n">
        <v>0</v>
      </c>
      <c r="N21" s="257" t="n">
        <v>0</v>
      </c>
      <c r="O21" s="257" t="n">
        <v>0</v>
      </c>
      <c r="P21" s="257" t="n">
        <v>0</v>
      </c>
      <c r="Q21" s="257" t="n">
        <v>0</v>
      </c>
      <c r="R21" s="257" t="n">
        <v>0</v>
      </c>
      <c r="S21" s="257" t="n">
        <v>0</v>
      </c>
      <c r="T21" s="257" t="n">
        <v>0</v>
      </c>
      <c r="U21" s="257" t="n">
        <v>0</v>
      </c>
      <c r="V21" s="257" t="n">
        <v>0</v>
      </c>
      <c r="W21" s="257" t="n">
        <v>0</v>
      </c>
      <c r="X21" s="257" t="n">
        <v>0</v>
      </c>
    </row>
    <row r="22">
      <c r="A22" s="4" t="s">
        <v>15</v>
      </c>
      <c r="B22" s="257" t="n">
        <v>5533</v>
      </c>
      <c r="C22" s="257" t="n">
        <v>141</v>
      </c>
      <c r="D22" s="257" t="n">
        <v>1</v>
      </c>
      <c r="E22" s="257" t="n">
        <v>508</v>
      </c>
      <c r="F22" s="257" t="n">
        <v>0</v>
      </c>
      <c r="G22" s="257" t="n">
        <v>0</v>
      </c>
      <c r="H22" s="257" t="n">
        <v>1662</v>
      </c>
      <c r="I22" s="257" t="n">
        <v>703</v>
      </c>
      <c r="J22" s="257" t="n">
        <v>195</v>
      </c>
      <c r="K22" s="257" t="n">
        <v>118</v>
      </c>
      <c r="L22" s="257" t="n">
        <v>128</v>
      </c>
      <c r="M22" s="257" t="n">
        <v>71</v>
      </c>
      <c r="N22" s="257" t="n">
        <v>35</v>
      </c>
      <c r="O22" s="257" t="n">
        <v>612</v>
      </c>
      <c r="P22" s="257" t="n">
        <v>308</v>
      </c>
      <c r="Q22" s="257" t="n">
        <v>1</v>
      </c>
      <c r="R22" s="257" t="n">
        <v>105</v>
      </c>
      <c r="S22" s="257" t="n">
        <v>9</v>
      </c>
      <c r="T22" s="257" t="n">
        <v>204</v>
      </c>
      <c r="U22" s="257" t="n">
        <v>719</v>
      </c>
      <c r="V22" s="257" t="n">
        <v>0</v>
      </c>
      <c r="W22" s="257" t="n">
        <v>0</v>
      </c>
      <c r="X22" s="257" t="n">
        <v>13</v>
      </c>
    </row>
    <row r="23">
      <c r="A23" s="4" t="s">
        <v>16</v>
      </c>
      <c r="B23" s="257" t="n">
        <v>703</v>
      </c>
      <c r="C23" s="257" t="n">
        <v>8</v>
      </c>
      <c r="D23" s="257" t="n">
        <v>0</v>
      </c>
      <c r="E23" s="257" t="n">
        <v>20</v>
      </c>
      <c r="F23" s="257" t="n">
        <v>0</v>
      </c>
      <c r="G23" s="257" t="n">
        <v>1</v>
      </c>
      <c r="H23" s="257" t="n">
        <v>25</v>
      </c>
      <c r="I23" s="257" t="n">
        <v>61</v>
      </c>
      <c r="J23" s="257" t="n">
        <v>9</v>
      </c>
      <c r="K23" s="257" t="n">
        <v>23</v>
      </c>
      <c r="L23" s="257" t="n">
        <v>14</v>
      </c>
      <c r="M23" s="257" t="n">
        <v>0</v>
      </c>
      <c r="N23" s="257" t="n">
        <v>6</v>
      </c>
      <c r="O23" s="257" t="n">
        <v>42</v>
      </c>
      <c r="P23" s="257" t="n">
        <v>32</v>
      </c>
      <c r="Q23" s="257" t="n">
        <v>0</v>
      </c>
      <c r="R23" s="257" t="n">
        <v>11</v>
      </c>
      <c r="S23" s="257" t="n">
        <v>2</v>
      </c>
      <c r="T23" s="257" t="n">
        <v>10</v>
      </c>
      <c r="U23" s="257" t="n">
        <v>14</v>
      </c>
      <c r="V23" s="257" t="n">
        <v>0</v>
      </c>
      <c r="W23" s="257" t="n">
        <v>0</v>
      </c>
      <c r="X23" s="257" t="n">
        <v>425</v>
      </c>
    </row>
    <row r="24">
      <c r="A24" s="49" t="s">
        <v>256</v>
      </c>
      <c r="B24" s="259" t="n">
        <v>84206</v>
      </c>
      <c r="C24" s="259" t="n">
        <v>1303</v>
      </c>
      <c r="D24" s="259" t="n">
        <v>3</v>
      </c>
      <c r="E24" s="259" t="n">
        <v>34814</v>
      </c>
      <c r="F24" s="259" t="n">
        <v>9</v>
      </c>
      <c r="G24" s="259" t="n">
        <v>58</v>
      </c>
      <c r="H24" s="259" t="n">
        <v>9881</v>
      </c>
      <c r="I24" s="259" t="n">
        <v>9985</v>
      </c>
      <c r="J24" s="259" t="n">
        <v>3613</v>
      </c>
      <c r="K24" s="259" t="n">
        <v>4589</v>
      </c>
      <c r="L24" s="259" t="n">
        <v>1188</v>
      </c>
      <c r="M24" s="259" t="n">
        <v>622</v>
      </c>
      <c r="N24" s="259" t="n">
        <v>568</v>
      </c>
      <c r="O24" s="259" t="n">
        <v>6521</v>
      </c>
      <c r="P24" s="259" t="n">
        <v>4044</v>
      </c>
      <c r="Q24" s="259" t="n">
        <v>14</v>
      </c>
      <c r="R24" s="259" t="n">
        <v>793</v>
      </c>
      <c r="S24" s="259" t="n">
        <v>316</v>
      </c>
      <c r="T24" s="259" t="n">
        <v>1303</v>
      </c>
      <c r="U24" s="259" t="n">
        <v>4067</v>
      </c>
      <c r="V24" s="259" t="n">
        <v>1</v>
      </c>
      <c r="W24" s="259" t="n">
        <v>0</v>
      </c>
      <c r="X24" s="259" t="n">
        <v>514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8" t="n">
        <v>199279.39</v>
      </c>
      <c r="C26" s="258" t="n">
        <v>3583.01</v>
      </c>
      <c r="D26" s="258" t="n">
        <v>0</v>
      </c>
      <c r="E26" s="258" t="n">
        <v>62490.9</v>
      </c>
      <c r="F26" s="258" t="n">
        <v>0</v>
      </c>
      <c r="G26" s="258" t="n">
        <v>0</v>
      </c>
      <c r="H26" s="258" t="n">
        <v>2250.7</v>
      </c>
      <c r="I26" s="258" t="n">
        <v>39191.99</v>
      </c>
      <c r="J26" s="258" t="n">
        <v>3037</v>
      </c>
      <c r="K26" s="258" t="n">
        <v>29235.03</v>
      </c>
      <c r="L26" s="258" t="n">
        <v>1823.86</v>
      </c>
      <c r="M26" s="258" t="n">
        <v>0</v>
      </c>
      <c r="N26" s="258" t="n">
        <v>3160.98</v>
      </c>
      <c r="O26" s="258" t="n">
        <v>14818.15</v>
      </c>
      <c r="P26" s="258" t="n">
        <v>21264.33</v>
      </c>
      <c r="Q26" s="258" t="n">
        <v>0</v>
      </c>
      <c r="R26" s="258" t="n">
        <v>5551.17</v>
      </c>
      <c r="S26" s="258" t="n">
        <v>1869</v>
      </c>
      <c r="T26" s="258" t="n">
        <v>7330.13</v>
      </c>
      <c r="U26" s="258" t="n">
        <v>3673.14</v>
      </c>
      <c r="V26" s="258" t="n">
        <v>0</v>
      </c>
      <c r="W26" s="258" t="n">
        <v>0</v>
      </c>
      <c r="X26" s="258" t="n">
        <v>0</v>
      </c>
    </row>
    <row r="27">
      <c r="A27" s="4" t="s">
        <v>12</v>
      </c>
      <c r="B27" s="258" t="n">
        <v>14194604.66</v>
      </c>
      <c r="C27" s="258" t="n">
        <v>411422.11</v>
      </c>
      <c r="D27" s="258" t="n">
        <v>960</v>
      </c>
      <c r="E27" s="258" t="n">
        <v>1774276.58</v>
      </c>
      <c r="F27" s="258" t="n">
        <v>1080</v>
      </c>
      <c r="G27" s="258" t="n">
        <v>9420</v>
      </c>
      <c r="H27" s="258" t="n">
        <v>3731256.25</v>
      </c>
      <c r="I27" s="258" t="n">
        <v>2332075.5</v>
      </c>
      <c r="J27" s="258" t="n">
        <v>501004.96</v>
      </c>
      <c r="K27" s="258" t="n">
        <v>676507.89</v>
      </c>
      <c r="L27" s="258" t="n">
        <v>337231.29</v>
      </c>
      <c r="M27" s="258" t="n">
        <v>223281.71</v>
      </c>
      <c r="N27" s="258" t="n">
        <v>64437.35</v>
      </c>
      <c r="O27" s="258" t="n">
        <v>1561817.23</v>
      </c>
      <c r="P27" s="258" t="n">
        <v>646187.41</v>
      </c>
      <c r="Q27" s="258" t="n">
        <v>6405.16</v>
      </c>
      <c r="R27" s="258" t="n">
        <v>216603.49</v>
      </c>
      <c r="S27" s="258" t="n">
        <v>43576.98</v>
      </c>
      <c r="T27" s="258" t="n">
        <v>374704.76</v>
      </c>
      <c r="U27" s="258" t="n">
        <v>1247495.99</v>
      </c>
      <c r="V27" s="258" t="n">
        <v>300</v>
      </c>
      <c r="W27" s="258" t="n">
        <v>0</v>
      </c>
      <c r="X27" s="258" t="n">
        <v>34560</v>
      </c>
    </row>
    <row r="28">
      <c r="A28" s="4" t="s">
        <v>13</v>
      </c>
      <c r="B28" s="258" t="n">
        <v>14304986.67</v>
      </c>
      <c r="C28" s="258" t="n">
        <v>132789.52</v>
      </c>
      <c r="D28" s="258" t="n">
        <v>0</v>
      </c>
      <c r="E28" s="258" t="n">
        <v>8175064.01</v>
      </c>
      <c r="F28" s="258" t="n">
        <v>3163.7</v>
      </c>
      <c r="G28" s="258" t="n">
        <v>14206.22</v>
      </c>
      <c r="H28" s="258" t="n">
        <v>295391.47</v>
      </c>
      <c r="I28" s="258" t="n">
        <v>1334164.29</v>
      </c>
      <c r="J28" s="258" t="n">
        <v>729345.69</v>
      </c>
      <c r="K28" s="258" t="n">
        <v>1220234.4</v>
      </c>
      <c r="L28" s="258" t="n">
        <v>153933.26</v>
      </c>
      <c r="M28" s="258" t="n">
        <v>9000.26</v>
      </c>
      <c r="N28" s="258" t="n">
        <v>140474.93</v>
      </c>
      <c r="O28" s="258" t="n">
        <v>818299.33</v>
      </c>
      <c r="P28" s="258" t="n">
        <v>810131.45</v>
      </c>
      <c r="Q28" s="258" t="n">
        <v>0</v>
      </c>
      <c r="R28" s="258" t="n">
        <v>73980.49</v>
      </c>
      <c r="S28" s="258" t="n">
        <v>72746.74</v>
      </c>
      <c r="T28" s="258" t="n">
        <v>142754.6</v>
      </c>
      <c r="U28" s="258" t="n">
        <v>177930.31</v>
      </c>
      <c r="V28" s="258" t="n">
        <v>0</v>
      </c>
      <c r="W28" s="258" t="n">
        <v>0</v>
      </c>
      <c r="X28" s="258" t="n">
        <v>1376</v>
      </c>
    </row>
    <row r="29">
      <c r="A29" s="4" t="s">
        <v>14</v>
      </c>
      <c r="B29" s="258" t="n">
        <v>0</v>
      </c>
      <c r="C29" s="258" t="n">
        <v>0</v>
      </c>
      <c r="D29" s="258" t="n">
        <v>0</v>
      </c>
      <c r="E29" s="258" t="n">
        <v>0</v>
      </c>
      <c r="F29" s="258" t="n">
        <v>0</v>
      </c>
      <c r="G29" s="258" t="n">
        <v>0</v>
      </c>
      <c r="H29" s="258" t="n">
        <v>0</v>
      </c>
      <c r="I29" s="258" t="n">
        <v>0</v>
      </c>
      <c r="J29" s="258" t="n">
        <v>0</v>
      </c>
      <c r="K29" s="258" t="n">
        <v>0</v>
      </c>
      <c r="L29" s="258" t="n">
        <v>0</v>
      </c>
      <c r="M29" s="258" t="n">
        <v>0</v>
      </c>
      <c r="N29" s="258" t="n">
        <v>0</v>
      </c>
      <c r="O29" s="258" t="n">
        <v>0</v>
      </c>
      <c r="P29" s="258" t="n">
        <v>0</v>
      </c>
      <c r="Q29" s="258" t="n">
        <v>0</v>
      </c>
      <c r="R29" s="258" t="n">
        <v>0</v>
      </c>
      <c r="S29" s="258" t="n">
        <v>0</v>
      </c>
      <c r="T29" s="258" t="n">
        <v>0</v>
      </c>
      <c r="U29" s="258" t="n">
        <v>0</v>
      </c>
      <c r="V29" s="258" t="n">
        <v>0</v>
      </c>
      <c r="W29" s="258" t="n">
        <v>0</v>
      </c>
      <c r="X29" s="258" t="n">
        <v>0</v>
      </c>
    </row>
    <row r="30">
      <c r="A30" s="4" t="s">
        <v>15</v>
      </c>
      <c r="B30" s="258" t="n">
        <v>1129740.74</v>
      </c>
      <c r="C30" s="258" t="n">
        <v>28943.93</v>
      </c>
      <c r="D30" s="258" t="n">
        <v>210</v>
      </c>
      <c r="E30" s="258" t="n">
        <v>103092.67</v>
      </c>
      <c r="F30" s="258" t="n">
        <v>0</v>
      </c>
      <c r="G30" s="258" t="n">
        <v>0</v>
      </c>
      <c r="H30" s="258" t="n">
        <v>344806.11</v>
      </c>
      <c r="I30" s="258" t="n">
        <v>142239.04</v>
      </c>
      <c r="J30" s="258" t="n">
        <v>39633.03</v>
      </c>
      <c r="K30" s="258" t="n">
        <v>23723.76</v>
      </c>
      <c r="L30" s="258" t="n">
        <v>25817.04</v>
      </c>
      <c r="M30" s="258" t="n">
        <v>13808.11</v>
      </c>
      <c r="N30" s="258" t="n">
        <v>7117.36</v>
      </c>
      <c r="O30" s="258" t="n">
        <v>125649.94</v>
      </c>
      <c r="P30" s="258" t="n">
        <v>62644.08</v>
      </c>
      <c r="Q30" s="258" t="n">
        <v>210</v>
      </c>
      <c r="R30" s="258" t="n">
        <v>21522.52</v>
      </c>
      <c r="S30" s="258" t="n">
        <v>1838.79</v>
      </c>
      <c r="T30" s="258" t="n">
        <v>41306.35</v>
      </c>
      <c r="U30" s="258" t="n">
        <v>144491.31</v>
      </c>
      <c r="V30" s="258" t="n">
        <v>0</v>
      </c>
      <c r="W30" s="258" t="n">
        <v>0</v>
      </c>
      <c r="X30" s="258" t="n">
        <v>2686.7</v>
      </c>
    </row>
    <row r="31">
      <c r="A31" s="4" t="s">
        <v>16</v>
      </c>
      <c r="B31" s="258" t="n">
        <v>143201.93</v>
      </c>
      <c r="C31" s="258" t="n">
        <v>1680</v>
      </c>
      <c r="D31" s="258" t="n">
        <v>0</v>
      </c>
      <c r="E31" s="258" t="n">
        <v>4127.6</v>
      </c>
      <c r="F31" s="258" t="n">
        <v>0</v>
      </c>
      <c r="G31" s="258" t="n">
        <v>210</v>
      </c>
      <c r="H31" s="258" t="n">
        <v>5172.06</v>
      </c>
      <c r="I31" s="258" t="n">
        <v>12711.61</v>
      </c>
      <c r="J31" s="258" t="n">
        <v>1833.88</v>
      </c>
      <c r="K31" s="258" t="n">
        <v>4485.24</v>
      </c>
      <c r="L31" s="258" t="n">
        <v>2727.45</v>
      </c>
      <c r="M31" s="258" t="n">
        <v>0</v>
      </c>
      <c r="N31" s="258" t="n">
        <v>1205.44</v>
      </c>
      <c r="O31" s="258" t="n">
        <v>8564.37</v>
      </c>
      <c r="P31" s="258" t="n">
        <v>6351.36</v>
      </c>
      <c r="Q31" s="258" t="n">
        <v>0</v>
      </c>
      <c r="R31" s="258" t="n">
        <v>2262.98</v>
      </c>
      <c r="S31" s="258" t="n">
        <v>420</v>
      </c>
      <c r="T31" s="258" t="n">
        <v>2100</v>
      </c>
      <c r="U31" s="258" t="n">
        <v>2940</v>
      </c>
      <c r="V31" s="258" t="n">
        <v>0</v>
      </c>
      <c r="W31" s="258" t="n">
        <v>0</v>
      </c>
      <c r="X31" s="258" t="n">
        <v>86409.94</v>
      </c>
    </row>
    <row r="32">
      <c r="A32" s="49" t="s">
        <v>256</v>
      </c>
      <c r="B32" s="260" t="n">
        <v>29971813.39</v>
      </c>
      <c r="C32" s="260" t="n">
        <v>578418.57</v>
      </c>
      <c r="D32" s="260" t="n">
        <v>1170</v>
      </c>
      <c r="E32" s="260" t="n">
        <v>10119051.76</v>
      </c>
      <c r="F32" s="260" t="n">
        <v>4243.7</v>
      </c>
      <c r="G32" s="260" t="n">
        <v>23836.22</v>
      </c>
      <c r="H32" s="260" t="n">
        <v>4378876.59</v>
      </c>
      <c r="I32" s="260" t="n">
        <v>3860382.43</v>
      </c>
      <c r="J32" s="260" t="n">
        <v>1274854.56</v>
      </c>
      <c r="K32" s="260" t="n">
        <v>1954186.32</v>
      </c>
      <c r="L32" s="260" t="n">
        <v>521532.9</v>
      </c>
      <c r="M32" s="260" t="n">
        <v>246090.08</v>
      </c>
      <c r="N32" s="260" t="n">
        <v>216396.06</v>
      </c>
      <c r="O32" s="260" t="n">
        <v>2529149.02</v>
      </c>
      <c r="P32" s="260" t="n">
        <v>1546578.63</v>
      </c>
      <c r="Q32" s="260" t="n">
        <v>6615.16</v>
      </c>
      <c r="R32" s="260" t="n">
        <v>319920.65</v>
      </c>
      <c r="S32" s="260" t="n">
        <v>120451.51</v>
      </c>
      <c r="T32" s="260" t="n">
        <v>568195.84</v>
      </c>
      <c r="U32" s="260" t="n">
        <v>1576530.75</v>
      </c>
      <c r="V32" s="260" t="n">
        <v>300</v>
      </c>
      <c r="W32" s="260" t="n">
        <v>0</v>
      </c>
      <c r="X32" s="260" t="n">
        <v>125032.64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1" t="n">
        <v>119</v>
      </c>
      <c r="C10" s="261" t="n">
        <v>4</v>
      </c>
      <c r="D10" s="261" t="n">
        <v>0</v>
      </c>
      <c r="E10" s="261" t="n">
        <v>8</v>
      </c>
      <c r="F10" s="261" t="n">
        <v>0</v>
      </c>
      <c r="G10" s="261" t="n">
        <v>0</v>
      </c>
      <c r="H10" s="261" t="n">
        <v>4</v>
      </c>
      <c r="I10" s="261" t="n">
        <v>17</v>
      </c>
      <c r="J10" s="261" t="n">
        <v>2</v>
      </c>
      <c r="K10" s="261" t="n">
        <v>40</v>
      </c>
      <c r="L10" s="261" t="n">
        <v>0</v>
      </c>
      <c r="M10" s="261" t="n">
        <v>0</v>
      </c>
      <c r="N10" s="261" t="n">
        <v>6</v>
      </c>
      <c r="O10" s="261" t="n">
        <v>7</v>
      </c>
      <c r="P10" s="261" t="n">
        <v>13</v>
      </c>
      <c r="Q10" s="261" t="n">
        <v>0</v>
      </c>
      <c r="R10" s="261" t="n">
        <v>4</v>
      </c>
      <c r="S10" s="261" t="n">
        <v>1</v>
      </c>
      <c r="T10" s="261" t="n">
        <v>7</v>
      </c>
      <c r="U10" s="261" t="n">
        <v>6</v>
      </c>
      <c r="V10" s="261" t="n">
        <v>0</v>
      </c>
      <c r="W10" s="261" t="n">
        <v>0</v>
      </c>
      <c r="X10" s="261" t="n">
        <v>0</v>
      </c>
    </row>
    <row r="11">
      <c r="A11" s="4" t="s">
        <v>12</v>
      </c>
      <c r="B11" s="261" t="n">
        <v>33342</v>
      </c>
      <c r="C11" s="261" t="n">
        <v>854</v>
      </c>
      <c r="D11" s="261" t="n">
        <v>1</v>
      </c>
      <c r="E11" s="261" t="n">
        <v>3967</v>
      </c>
      <c r="F11" s="261" t="n">
        <v>4</v>
      </c>
      <c r="G11" s="261" t="n">
        <v>20</v>
      </c>
      <c r="H11" s="261" t="n">
        <v>7814</v>
      </c>
      <c r="I11" s="261" t="n">
        <v>5905</v>
      </c>
      <c r="J11" s="261" t="n">
        <v>1093</v>
      </c>
      <c r="K11" s="261" t="n">
        <v>2187</v>
      </c>
      <c r="L11" s="261" t="n">
        <v>727</v>
      </c>
      <c r="M11" s="261" t="n">
        <v>614</v>
      </c>
      <c r="N11" s="261" t="n">
        <v>146</v>
      </c>
      <c r="O11" s="261" t="n">
        <v>3743</v>
      </c>
      <c r="P11" s="261" t="n">
        <v>1389</v>
      </c>
      <c r="Q11" s="261" t="n">
        <v>12</v>
      </c>
      <c r="R11" s="261" t="n">
        <v>489</v>
      </c>
      <c r="S11" s="261" t="n">
        <v>162</v>
      </c>
      <c r="T11" s="261" t="n">
        <v>736</v>
      </c>
      <c r="U11" s="261" t="n">
        <v>3401</v>
      </c>
      <c r="V11" s="261" t="n">
        <v>1</v>
      </c>
      <c r="W11" s="261" t="n">
        <v>0</v>
      </c>
      <c r="X11" s="261" t="n">
        <v>77</v>
      </c>
    </row>
    <row r="12">
      <c r="A12" s="4" t="s">
        <v>13</v>
      </c>
      <c r="B12" s="261" t="n">
        <v>6675</v>
      </c>
      <c r="C12" s="261" t="n">
        <v>88</v>
      </c>
      <c r="D12" s="261" t="n">
        <v>0</v>
      </c>
      <c r="E12" s="261" t="n">
        <v>833</v>
      </c>
      <c r="F12" s="261" t="n">
        <v>4</v>
      </c>
      <c r="G12" s="261" t="n">
        <v>19</v>
      </c>
      <c r="H12" s="261" t="n">
        <v>396</v>
      </c>
      <c r="I12" s="261" t="n">
        <v>1420</v>
      </c>
      <c r="J12" s="261" t="n">
        <v>296</v>
      </c>
      <c r="K12" s="261" t="n">
        <v>1342</v>
      </c>
      <c r="L12" s="261" t="n">
        <v>161</v>
      </c>
      <c r="M12" s="261" t="n">
        <v>23</v>
      </c>
      <c r="N12" s="261" t="n">
        <v>146</v>
      </c>
      <c r="O12" s="261" t="n">
        <v>753</v>
      </c>
      <c r="P12" s="261" t="n">
        <v>580</v>
      </c>
      <c r="Q12" s="261" t="n">
        <v>2</v>
      </c>
      <c r="R12" s="261" t="n">
        <v>104</v>
      </c>
      <c r="S12" s="261" t="n">
        <v>62</v>
      </c>
      <c r="T12" s="261" t="n">
        <v>187</v>
      </c>
      <c r="U12" s="261" t="n">
        <v>258</v>
      </c>
      <c r="V12" s="261" t="n">
        <v>0</v>
      </c>
      <c r="W12" s="261" t="n">
        <v>0</v>
      </c>
      <c r="X12" s="261" t="n">
        <v>1</v>
      </c>
    </row>
    <row r="13">
      <c r="A13" s="4" t="s">
        <v>14</v>
      </c>
      <c r="B13" s="261" t="n">
        <v>0</v>
      </c>
      <c r="C13" s="261" t="n">
        <v>0</v>
      </c>
      <c r="D13" s="261" t="n">
        <v>0</v>
      </c>
      <c r="E13" s="261" t="n">
        <v>0</v>
      </c>
      <c r="F13" s="261" t="n">
        <v>0</v>
      </c>
      <c r="G13" s="261" t="n">
        <v>0</v>
      </c>
      <c r="H13" s="261" t="n">
        <v>0</v>
      </c>
      <c r="I13" s="261" t="n">
        <v>0</v>
      </c>
      <c r="J13" s="261" t="n">
        <v>0</v>
      </c>
      <c r="K13" s="261" t="n">
        <v>0</v>
      </c>
      <c r="L13" s="261" t="n">
        <v>0</v>
      </c>
      <c r="M13" s="261" t="n">
        <v>0</v>
      </c>
      <c r="N13" s="261" t="n">
        <v>0</v>
      </c>
      <c r="O13" s="261" t="n">
        <v>0</v>
      </c>
      <c r="P13" s="261" t="n">
        <v>0</v>
      </c>
      <c r="Q13" s="261" t="n">
        <v>0</v>
      </c>
      <c r="R13" s="261" t="n">
        <v>0</v>
      </c>
      <c r="S13" s="261" t="n">
        <v>0</v>
      </c>
      <c r="T13" s="261" t="n">
        <v>0</v>
      </c>
      <c r="U13" s="261" t="n">
        <v>0</v>
      </c>
      <c r="V13" s="261" t="n">
        <v>0</v>
      </c>
      <c r="W13" s="261" t="n">
        <v>0</v>
      </c>
      <c r="X13" s="261" t="n">
        <v>0</v>
      </c>
    </row>
    <row r="14">
      <c r="A14" s="4" t="s">
        <v>15</v>
      </c>
      <c r="B14" s="261" t="n">
        <v>5429</v>
      </c>
      <c r="C14" s="261" t="n">
        <v>146</v>
      </c>
      <c r="D14" s="261" t="n">
        <v>1</v>
      </c>
      <c r="E14" s="261" t="n">
        <v>515</v>
      </c>
      <c r="F14" s="261" t="n">
        <v>0</v>
      </c>
      <c r="G14" s="261" t="n">
        <v>2</v>
      </c>
      <c r="H14" s="261" t="n">
        <v>1637</v>
      </c>
      <c r="I14" s="261" t="n">
        <v>675</v>
      </c>
      <c r="J14" s="261" t="n">
        <v>184</v>
      </c>
      <c r="K14" s="261" t="n">
        <v>120</v>
      </c>
      <c r="L14" s="261" t="n">
        <v>127</v>
      </c>
      <c r="M14" s="261" t="n">
        <v>61</v>
      </c>
      <c r="N14" s="261" t="n">
        <v>27</v>
      </c>
      <c r="O14" s="261" t="n">
        <v>560</v>
      </c>
      <c r="P14" s="261" t="n">
        <v>284</v>
      </c>
      <c r="Q14" s="261" t="n">
        <v>1</v>
      </c>
      <c r="R14" s="261" t="n">
        <v>86</v>
      </c>
      <c r="S14" s="261" t="n">
        <v>5</v>
      </c>
      <c r="T14" s="261" t="n">
        <v>204</v>
      </c>
      <c r="U14" s="261" t="n">
        <v>783</v>
      </c>
      <c r="V14" s="261" t="n">
        <v>0</v>
      </c>
      <c r="W14" s="261" t="n">
        <v>0</v>
      </c>
      <c r="X14" s="261" t="n">
        <v>11</v>
      </c>
    </row>
    <row r="15">
      <c r="A15" s="4" t="s">
        <v>16</v>
      </c>
      <c r="B15" s="261" t="n">
        <v>661</v>
      </c>
      <c r="C15" s="261" t="n">
        <v>8</v>
      </c>
      <c r="D15" s="261" t="n">
        <v>0</v>
      </c>
      <c r="E15" s="261" t="n">
        <v>16</v>
      </c>
      <c r="F15" s="261" t="n">
        <v>0</v>
      </c>
      <c r="G15" s="261" t="n">
        <v>1</v>
      </c>
      <c r="H15" s="261" t="n">
        <v>21</v>
      </c>
      <c r="I15" s="261" t="n">
        <v>61</v>
      </c>
      <c r="J15" s="261" t="n">
        <v>6</v>
      </c>
      <c r="K15" s="261" t="n">
        <v>21</v>
      </c>
      <c r="L15" s="261" t="n">
        <v>18</v>
      </c>
      <c r="M15" s="261" t="n">
        <v>0</v>
      </c>
      <c r="N15" s="261" t="n">
        <v>9</v>
      </c>
      <c r="O15" s="261" t="n">
        <v>39</v>
      </c>
      <c r="P15" s="261" t="n">
        <v>31</v>
      </c>
      <c r="Q15" s="261" t="n">
        <v>0</v>
      </c>
      <c r="R15" s="261" t="n">
        <v>10</v>
      </c>
      <c r="S15" s="261" t="n">
        <v>1</v>
      </c>
      <c r="T15" s="261" t="n">
        <v>14</v>
      </c>
      <c r="U15" s="261" t="n">
        <v>16</v>
      </c>
      <c r="V15" s="261" t="n">
        <v>0</v>
      </c>
      <c r="W15" s="261" t="n">
        <v>0</v>
      </c>
      <c r="X15" s="261" t="n">
        <v>389</v>
      </c>
    </row>
    <row r="16">
      <c r="A16" s="49" t="s">
        <v>256</v>
      </c>
      <c r="B16" s="263" t="n">
        <v>46226</v>
      </c>
      <c r="C16" s="263" t="n">
        <v>1100</v>
      </c>
      <c r="D16" s="263" t="n">
        <v>2</v>
      </c>
      <c r="E16" s="263" t="n">
        <v>5339</v>
      </c>
      <c r="F16" s="263" t="n">
        <v>8</v>
      </c>
      <c r="G16" s="263" t="n">
        <v>42</v>
      </c>
      <c r="H16" s="263" t="n">
        <v>9872</v>
      </c>
      <c r="I16" s="263" t="n">
        <v>8078</v>
      </c>
      <c r="J16" s="263" t="n">
        <v>1581</v>
      </c>
      <c r="K16" s="263" t="n">
        <v>3710</v>
      </c>
      <c r="L16" s="263" t="n">
        <v>1033</v>
      </c>
      <c r="M16" s="263" t="n">
        <v>698</v>
      </c>
      <c r="N16" s="263" t="n">
        <v>334</v>
      </c>
      <c r="O16" s="263" t="n">
        <v>5102</v>
      </c>
      <c r="P16" s="263" t="n">
        <v>2297</v>
      </c>
      <c r="Q16" s="263" t="n">
        <v>15</v>
      </c>
      <c r="R16" s="263" t="n">
        <v>693</v>
      </c>
      <c r="S16" s="263" t="n">
        <v>231</v>
      </c>
      <c r="T16" s="263" t="n">
        <v>1148</v>
      </c>
      <c r="U16" s="263" t="n">
        <v>4464</v>
      </c>
      <c r="V16" s="263" t="n">
        <v>1</v>
      </c>
      <c r="W16" s="263" t="n">
        <v>0</v>
      </c>
      <c r="X16" s="263" t="n">
        <v>478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1" t="n">
        <v>276</v>
      </c>
      <c r="C18" s="261" t="n">
        <v>13</v>
      </c>
      <c r="D18" s="261" t="n">
        <v>0</v>
      </c>
      <c r="E18" s="261" t="n">
        <v>18</v>
      </c>
      <c r="F18" s="261" t="n">
        <v>0</v>
      </c>
      <c r="G18" s="261" t="n">
        <v>0</v>
      </c>
      <c r="H18" s="261" t="n">
        <v>5</v>
      </c>
      <c r="I18" s="261" t="n">
        <v>27</v>
      </c>
      <c r="J18" s="261" t="n">
        <v>1</v>
      </c>
      <c r="K18" s="261" t="n">
        <v>122</v>
      </c>
      <c r="L18" s="261" t="n">
        <v>0</v>
      </c>
      <c r="M18" s="261" t="n">
        <v>0</v>
      </c>
      <c r="N18" s="261" t="n">
        <v>12</v>
      </c>
      <c r="O18" s="261" t="n">
        <v>11</v>
      </c>
      <c r="P18" s="261" t="n">
        <v>21</v>
      </c>
      <c r="Q18" s="261" t="n">
        <v>0</v>
      </c>
      <c r="R18" s="261" t="n">
        <v>18</v>
      </c>
      <c r="S18" s="261" t="n">
        <v>3</v>
      </c>
      <c r="T18" s="261" t="n">
        <v>18</v>
      </c>
      <c r="U18" s="261" t="n">
        <v>7</v>
      </c>
      <c r="V18" s="261" t="n">
        <v>0</v>
      </c>
      <c r="W18" s="261" t="n">
        <v>0</v>
      </c>
      <c r="X18" s="261" t="n">
        <v>0</v>
      </c>
    </row>
    <row r="19">
      <c r="A19" s="4" t="s">
        <v>12</v>
      </c>
      <c r="B19" s="261" t="n">
        <v>33320</v>
      </c>
      <c r="C19" s="261" t="n">
        <v>852</v>
      </c>
      <c r="D19" s="261" t="n">
        <v>1</v>
      </c>
      <c r="E19" s="261" t="n">
        <v>3967</v>
      </c>
      <c r="F19" s="261" t="n">
        <v>4</v>
      </c>
      <c r="G19" s="261" t="n">
        <v>20</v>
      </c>
      <c r="H19" s="261" t="n">
        <v>7813</v>
      </c>
      <c r="I19" s="261" t="n">
        <v>5898</v>
      </c>
      <c r="J19" s="261" t="n">
        <v>1091</v>
      </c>
      <c r="K19" s="261" t="n">
        <v>2185</v>
      </c>
      <c r="L19" s="261" t="n">
        <v>727</v>
      </c>
      <c r="M19" s="261" t="n">
        <v>613</v>
      </c>
      <c r="N19" s="261" t="n">
        <v>146</v>
      </c>
      <c r="O19" s="261" t="n">
        <v>3740</v>
      </c>
      <c r="P19" s="261" t="n">
        <v>1389</v>
      </c>
      <c r="Q19" s="261" t="n">
        <v>12</v>
      </c>
      <c r="R19" s="261" t="n">
        <v>489</v>
      </c>
      <c r="S19" s="261" t="n">
        <v>162</v>
      </c>
      <c r="T19" s="261" t="n">
        <v>736</v>
      </c>
      <c r="U19" s="261" t="n">
        <v>3397</v>
      </c>
      <c r="V19" s="261" t="n">
        <v>1</v>
      </c>
      <c r="W19" s="261" t="n">
        <v>0</v>
      </c>
      <c r="X19" s="261" t="n">
        <v>77</v>
      </c>
    </row>
    <row r="20">
      <c r="A20" s="4" t="s">
        <v>13</v>
      </c>
      <c r="B20" s="261" t="n">
        <v>56115</v>
      </c>
      <c r="C20" s="261" t="n">
        <v>347</v>
      </c>
      <c r="D20" s="261" t="n">
        <v>0</v>
      </c>
      <c r="E20" s="261" t="n">
        <v>37221</v>
      </c>
      <c r="F20" s="261" t="n">
        <v>14</v>
      </c>
      <c r="G20" s="261" t="n">
        <v>39</v>
      </c>
      <c r="H20" s="261" t="n">
        <v>852</v>
      </c>
      <c r="I20" s="261" t="n">
        <v>3975</v>
      </c>
      <c r="J20" s="261" t="n">
        <v>2787</v>
      </c>
      <c r="K20" s="261" t="n">
        <v>3638</v>
      </c>
      <c r="L20" s="261" t="n">
        <v>317</v>
      </c>
      <c r="M20" s="261" t="n">
        <v>22</v>
      </c>
      <c r="N20" s="261" t="n">
        <v>921</v>
      </c>
      <c r="O20" s="261" t="n">
        <v>2675</v>
      </c>
      <c r="P20" s="261" t="n">
        <v>2221</v>
      </c>
      <c r="Q20" s="261" t="n">
        <v>2</v>
      </c>
      <c r="R20" s="261" t="n">
        <v>197</v>
      </c>
      <c r="S20" s="261" t="n">
        <v>199</v>
      </c>
      <c r="T20" s="261" t="n">
        <v>310</v>
      </c>
      <c r="U20" s="261" t="n">
        <v>377</v>
      </c>
      <c r="V20" s="261" t="n">
        <v>0</v>
      </c>
      <c r="W20" s="261" t="n">
        <v>0</v>
      </c>
      <c r="X20" s="261" t="n">
        <v>1</v>
      </c>
    </row>
    <row r="21">
      <c r="A21" s="4" t="s">
        <v>14</v>
      </c>
      <c r="B21" s="261" t="n">
        <v>0</v>
      </c>
      <c r="C21" s="261" t="n">
        <v>0</v>
      </c>
      <c r="D21" s="261" t="n">
        <v>0</v>
      </c>
      <c r="E21" s="261" t="n">
        <v>0</v>
      </c>
      <c r="F21" s="261" t="n">
        <v>0</v>
      </c>
      <c r="G21" s="261" t="n">
        <v>0</v>
      </c>
      <c r="H21" s="261" t="n">
        <v>0</v>
      </c>
      <c r="I21" s="261" t="n">
        <v>0</v>
      </c>
      <c r="J21" s="261" t="n">
        <v>0</v>
      </c>
      <c r="K21" s="261" t="n">
        <v>0</v>
      </c>
      <c r="L21" s="261" t="n">
        <v>0</v>
      </c>
      <c r="M21" s="261" t="n">
        <v>0</v>
      </c>
      <c r="N21" s="261" t="n">
        <v>0</v>
      </c>
      <c r="O21" s="261" t="n">
        <v>0</v>
      </c>
      <c r="P21" s="261" t="n">
        <v>0</v>
      </c>
      <c r="Q21" s="261" t="n">
        <v>0</v>
      </c>
      <c r="R21" s="261" t="n">
        <v>0</v>
      </c>
      <c r="S21" s="261" t="n">
        <v>0</v>
      </c>
      <c r="T21" s="261" t="n">
        <v>0</v>
      </c>
      <c r="U21" s="261" t="n">
        <v>0</v>
      </c>
      <c r="V21" s="261" t="n">
        <v>0</v>
      </c>
      <c r="W21" s="261" t="n">
        <v>0</v>
      </c>
      <c r="X21" s="261" t="n">
        <v>0</v>
      </c>
    </row>
    <row r="22">
      <c r="A22" s="4" t="s">
        <v>15</v>
      </c>
      <c r="B22" s="261" t="n">
        <v>5429</v>
      </c>
      <c r="C22" s="261" t="n">
        <v>146</v>
      </c>
      <c r="D22" s="261" t="n">
        <v>1</v>
      </c>
      <c r="E22" s="261" t="n">
        <v>515</v>
      </c>
      <c r="F22" s="261" t="n">
        <v>0</v>
      </c>
      <c r="G22" s="261" t="n">
        <v>2</v>
      </c>
      <c r="H22" s="261" t="n">
        <v>1637</v>
      </c>
      <c r="I22" s="261" t="n">
        <v>675</v>
      </c>
      <c r="J22" s="261" t="n">
        <v>184</v>
      </c>
      <c r="K22" s="261" t="n">
        <v>120</v>
      </c>
      <c r="L22" s="261" t="n">
        <v>127</v>
      </c>
      <c r="M22" s="261" t="n">
        <v>61</v>
      </c>
      <c r="N22" s="261" t="n">
        <v>27</v>
      </c>
      <c r="O22" s="261" t="n">
        <v>560</v>
      </c>
      <c r="P22" s="261" t="n">
        <v>284</v>
      </c>
      <c r="Q22" s="261" t="n">
        <v>1</v>
      </c>
      <c r="R22" s="261" t="n">
        <v>86</v>
      </c>
      <c r="S22" s="261" t="n">
        <v>5</v>
      </c>
      <c r="T22" s="261" t="n">
        <v>204</v>
      </c>
      <c r="U22" s="261" t="n">
        <v>783</v>
      </c>
      <c r="V22" s="261" t="n">
        <v>0</v>
      </c>
      <c r="W22" s="261" t="n">
        <v>0</v>
      </c>
      <c r="X22" s="261" t="n">
        <v>11</v>
      </c>
    </row>
    <row r="23">
      <c r="A23" s="4" t="s">
        <v>16</v>
      </c>
      <c r="B23" s="261" t="n">
        <v>661</v>
      </c>
      <c r="C23" s="261" t="n">
        <v>8</v>
      </c>
      <c r="D23" s="261" t="n">
        <v>0</v>
      </c>
      <c r="E23" s="261" t="n">
        <v>16</v>
      </c>
      <c r="F23" s="261" t="n">
        <v>0</v>
      </c>
      <c r="G23" s="261" t="n">
        <v>1</v>
      </c>
      <c r="H23" s="261" t="n">
        <v>21</v>
      </c>
      <c r="I23" s="261" t="n">
        <v>61</v>
      </c>
      <c r="J23" s="261" t="n">
        <v>6</v>
      </c>
      <c r="K23" s="261" t="n">
        <v>21</v>
      </c>
      <c r="L23" s="261" t="n">
        <v>18</v>
      </c>
      <c r="M23" s="261" t="n">
        <v>0</v>
      </c>
      <c r="N23" s="261" t="n">
        <v>9</v>
      </c>
      <c r="O23" s="261" t="n">
        <v>39</v>
      </c>
      <c r="P23" s="261" t="n">
        <v>31</v>
      </c>
      <c r="Q23" s="261" t="n">
        <v>0</v>
      </c>
      <c r="R23" s="261" t="n">
        <v>10</v>
      </c>
      <c r="S23" s="261" t="n">
        <v>1</v>
      </c>
      <c r="T23" s="261" t="n">
        <v>14</v>
      </c>
      <c r="U23" s="261" t="n">
        <v>16</v>
      </c>
      <c r="V23" s="261" t="n">
        <v>0</v>
      </c>
      <c r="W23" s="261" t="n">
        <v>0</v>
      </c>
      <c r="X23" s="261" t="n">
        <v>389</v>
      </c>
    </row>
    <row r="24">
      <c r="A24" s="49" t="s">
        <v>256</v>
      </c>
      <c r="B24" s="263" t="n">
        <v>95801</v>
      </c>
      <c r="C24" s="263" t="n">
        <v>1366</v>
      </c>
      <c r="D24" s="263" t="n">
        <v>2</v>
      </c>
      <c r="E24" s="263" t="n">
        <v>41737</v>
      </c>
      <c r="F24" s="263" t="n">
        <v>18</v>
      </c>
      <c r="G24" s="263" t="n">
        <v>62</v>
      </c>
      <c r="H24" s="263" t="n">
        <v>10328</v>
      </c>
      <c r="I24" s="263" t="n">
        <v>10636</v>
      </c>
      <c r="J24" s="263" t="n">
        <v>4069</v>
      </c>
      <c r="K24" s="263" t="n">
        <v>6086</v>
      </c>
      <c r="L24" s="263" t="n">
        <v>1189</v>
      </c>
      <c r="M24" s="263" t="n">
        <v>696</v>
      </c>
      <c r="N24" s="263" t="n">
        <v>1115</v>
      </c>
      <c r="O24" s="263" t="n">
        <v>7025</v>
      </c>
      <c r="P24" s="263" t="n">
        <v>3946</v>
      </c>
      <c r="Q24" s="263" t="n">
        <v>15</v>
      </c>
      <c r="R24" s="263" t="n">
        <v>800</v>
      </c>
      <c r="S24" s="263" t="n">
        <v>370</v>
      </c>
      <c r="T24" s="263" t="n">
        <v>1282</v>
      </c>
      <c r="U24" s="263" t="n">
        <v>4580</v>
      </c>
      <c r="V24" s="263" t="n">
        <v>1</v>
      </c>
      <c r="W24" s="263" t="n">
        <v>0</v>
      </c>
      <c r="X24" s="263" t="n">
        <v>478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2" t="n">
        <v>107735.15</v>
      </c>
      <c r="C26" s="262" t="n">
        <v>4154.86</v>
      </c>
      <c r="D26" s="262" t="n">
        <v>0</v>
      </c>
      <c r="E26" s="262" t="n">
        <v>9294.74</v>
      </c>
      <c r="F26" s="262" t="n">
        <v>0</v>
      </c>
      <c r="G26" s="262" t="n">
        <v>0</v>
      </c>
      <c r="H26" s="262" t="n">
        <v>2498.43</v>
      </c>
      <c r="I26" s="262" t="n">
        <v>9687.12</v>
      </c>
      <c r="J26" s="262" t="n">
        <v>927.52</v>
      </c>
      <c r="K26" s="262" t="n">
        <v>45506.43</v>
      </c>
      <c r="L26" s="262" t="n">
        <v>0</v>
      </c>
      <c r="M26" s="262" t="n">
        <v>0</v>
      </c>
      <c r="N26" s="262" t="n">
        <v>4661.13</v>
      </c>
      <c r="O26" s="262" t="n">
        <v>4246.59</v>
      </c>
      <c r="P26" s="262" t="n">
        <v>10930.33</v>
      </c>
      <c r="Q26" s="262" t="n">
        <v>0</v>
      </c>
      <c r="R26" s="262" t="n">
        <v>5128.19</v>
      </c>
      <c r="S26" s="262" t="n">
        <v>1019.46</v>
      </c>
      <c r="T26" s="262" t="n">
        <v>6990.64</v>
      </c>
      <c r="U26" s="262" t="n">
        <v>2689.71</v>
      </c>
      <c r="V26" s="262" t="n">
        <v>0</v>
      </c>
      <c r="W26" s="262" t="n">
        <v>0</v>
      </c>
      <c r="X26" s="262" t="n">
        <v>0</v>
      </c>
    </row>
    <row r="27">
      <c r="A27" s="4" t="s">
        <v>12</v>
      </c>
      <c r="B27" s="262" t="n">
        <v>14831476.31</v>
      </c>
      <c r="C27" s="262" t="n">
        <v>408291.73</v>
      </c>
      <c r="D27" s="262" t="n">
        <v>540</v>
      </c>
      <c r="E27" s="262" t="n">
        <v>1783504.15</v>
      </c>
      <c r="F27" s="262" t="n">
        <v>2160</v>
      </c>
      <c r="G27" s="262" t="n">
        <v>8160</v>
      </c>
      <c r="H27" s="262" t="n">
        <v>3882038.54</v>
      </c>
      <c r="I27" s="262" t="n">
        <v>2398849.95</v>
      </c>
      <c r="J27" s="262" t="n">
        <v>485579.1</v>
      </c>
      <c r="K27" s="262" t="n">
        <v>816616.13</v>
      </c>
      <c r="L27" s="262" t="n">
        <v>330821.37</v>
      </c>
      <c r="M27" s="262" t="n">
        <v>251457.06</v>
      </c>
      <c r="N27" s="262" t="n">
        <v>67167.82</v>
      </c>
      <c r="O27" s="262" t="n">
        <v>1663768.97</v>
      </c>
      <c r="P27" s="262" t="n">
        <v>646529.1</v>
      </c>
      <c r="Q27" s="262" t="n">
        <v>5265.16</v>
      </c>
      <c r="R27" s="262" t="n">
        <v>222834.88</v>
      </c>
      <c r="S27" s="262" t="n">
        <v>62265.97</v>
      </c>
      <c r="T27" s="262" t="n">
        <v>346869.34</v>
      </c>
      <c r="U27" s="262" t="n">
        <v>1414786.64</v>
      </c>
      <c r="V27" s="262" t="n">
        <v>300</v>
      </c>
      <c r="W27" s="262" t="n">
        <v>0</v>
      </c>
      <c r="X27" s="262" t="n">
        <v>33670.4</v>
      </c>
    </row>
    <row r="28">
      <c r="A28" s="4" t="s">
        <v>13</v>
      </c>
      <c r="B28" s="262" t="n">
        <v>18952100.63</v>
      </c>
      <c r="C28" s="262" t="n">
        <v>136660.34</v>
      </c>
      <c r="D28" s="262" t="n">
        <v>0</v>
      </c>
      <c r="E28" s="262" t="n">
        <v>11798124.74</v>
      </c>
      <c r="F28" s="262" t="n">
        <v>5171.04</v>
      </c>
      <c r="G28" s="262" t="n">
        <v>16759.99</v>
      </c>
      <c r="H28" s="262" t="n">
        <v>336438.8</v>
      </c>
      <c r="I28" s="262" t="n">
        <v>1397045.44</v>
      </c>
      <c r="J28" s="262" t="n">
        <v>1056369.02</v>
      </c>
      <c r="K28" s="262" t="n">
        <v>1521250.08</v>
      </c>
      <c r="L28" s="262" t="n">
        <v>151363.25</v>
      </c>
      <c r="M28" s="262" t="n">
        <v>9095.6</v>
      </c>
      <c r="N28" s="262" t="n">
        <v>267543.29</v>
      </c>
      <c r="O28" s="262" t="n">
        <v>934368.91</v>
      </c>
      <c r="P28" s="262" t="n">
        <v>864040.91</v>
      </c>
      <c r="Q28" s="262" t="n">
        <v>1196.31</v>
      </c>
      <c r="R28" s="262" t="n">
        <v>78390.8</v>
      </c>
      <c r="S28" s="262" t="n">
        <v>81067.51</v>
      </c>
      <c r="T28" s="262" t="n">
        <v>148426.58</v>
      </c>
      <c r="U28" s="262" t="n">
        <v>147908.02</v>
      </c>
      <c r="V28" s="262" t="n">
        <v>0</v>
      </c>
      <c r="W28" s="262" t="n">
        <v>0</v>
      </c>
      <c r="X28" s="262" t="n">
        <v>880</v>
      </c>
    </row>
    <row r="29">
      <c r="A29" s="4" t="s">
        <v>14</v>
      </c>
      <c r="B29" s="262" t="n">
        <v>0</v>
      </c>
      <c r="C29" s="262" t="n">
        <v>0</v>
      </c>
      <c r="D29" s="262" t="n">
        <v>0</v>
      </c>
      <c r="E29" s="262" t="n">
        <v>0</v>
      </c>
      <c r="F29" s="262" t="n">
        <v>0</v>
      </c>
      <c r="G29" s="262" t="n">
        <v>0</v>
      </c>
      <c r="H29" s="262" t="n">
        <v>0</v>
      </c>
      <c r="I29" s="262" t="n">
        <v>0</v>
      </c>
      <c r="J29" s="262" t="n">
        <v>0</v>
      </c>
      <c r="K29" s="262" t="n">
        <v>0</v>
      </c>
      <c r="L29" s="262" t="n">
        <v>0</v>
      </c>
      <c r="M29" s="262" t="n">
        <v>0</v>
      </c>
      <c r="N29" s="262" t="n">
        <v>0</v>
      </c>
      <c r="O29" s="262" t="n">
        <v>0</v>
      </c>
      <c r="P29" s="262" t="n">
        <v>0</v>
      </c>
      <c r="Q29" s="262" t="n">
        <v>0</v>
      </c>
      <c r="R29" s="262" t="n">
        <v>0</v>
      </c>
      <c r="S29" s="262" t="n">
        <v>0</v>
      </c>
      <c r="T29" s="262" t="n">
        <v>0</v>
      </c>
      <c r="U29" s="262" t="n">
        <v>0</v>
      </c>
      <c r="V29" s="262" t="n">
        <v>0</v>
      </c>
      <c r="W29" s="262" t="n">
        <v>0</v>
      </c>
      <c r="X29" s="262" t="n">
        <v>0</v>
      </c>
    </row>
    <row r="30">
      <c r="A30" s="4" t="s">
        <v>15</v>
      </c>
      <c r="B30" s="262" t="n">
        <v>1108651.13</v>
      </c>
      <c r="C30" s="262" t="n">
        <v>30072.2</v>
      </c>
      <c r="D30" s="262" t="n">
        <v>210</v>
      </c>
      <c r="E30" s="262" t="n">
        <v>105131.94</v>
      </c>
      <c r="F30" s="262" t="n">
        <v>0</v>
      </c>
      <c r="G30" s="262" t="n">
        <v>351.26</v>
      </c>
      <c r="H30" s="262" t="n">
        <v>337811.84</v>
      </c>
      <c r="I30" s="262" t="n">
        <v>137238.09</v>
      </c>
      <c r="J30" s="262" t="n">
        <v>37656.41</v>
      </c>
      <c r="K30" s="262" t="n">
        <v>23983.87</v>
      </c>
      <c r="L30" s="262" t="n">
        <v>25938.95</v>
      </c>
      <c r="M30" s="262" t="n">
        <v>12243.56</v>
      </c>
      <c r="N30" s="262" t="n">
        <v>5670</v>
      </c>
      <c r="O30" s="262" t="n">
        <v>114849.1</v>
      </c>
      <c r="P30" s="262" t="n">
        <v>57804.39</v>
      </c>
      <c r="Q30" s="262" t="n">
        <v>210</v>
      </c>
      <c r="R30" s="262" t="n">
        <v>17398.73</v>
      </c>
      <c r="S30" s="262" t="n">
        <v>898.06</v>
      </c>
      <c r="T30" s="262" t="n">
        <v>41011.28</v>
      </c>
      <c r="U30" s="262" t="n">
        <v>157861.45</v>
      </c>
      <c r="V30" s="262" t="n">
        <v>0</v>
      </c>
      <c r="W30" s="262" t="n">
        <v>0</v>
      </c>
      <c r="X30" s="262" t="n">
        <v>2310</v>
      </c>
    </row>
    <row r="31">
      <c r="A31" s="4" t="s">
        <v>16</v>
      </c>
      <c r="B31" s="262" t="n">
        <v>134632</v>
      </c>
      <c r="C31" s="262" t="n">
        <v>1680</v>
      </c>
      <c r="D31" s="262" t="n">
        <v>0</v>
      </c>
      <c r="E31" s="262" t="n">
        <v>3349.88</v>
      </c>
      <c r="F31" s="262" t="n">
        <v>0</v>
      </c>
      <c r="G31" s="262" t="n">
        <v>210</v>
      </c>
      <c r="H31" s="262" t="n">
        <v>4301.22</v>
      </c>
      <c r="I31" s="262" t="n">
        <v>12623.84</v>
      </c>
      <c r="J31" s="262" t="n">
        <v>1203.88</v>
      </c>
      <c r="K31" s="262" t="n">
        <v>4010.14</v>
      </c>
      <c r="L31" s="262" t="n">
        <v>3736.7</v>
      </c>
      <c r="M31" s="262" t="n">
        <v>0</v>
      </c>
      <c r="N31" s="262" t="n">
        <v>1890</v>
      </c>
      <c r="O31" s="262" t="n">
        <v>7816.5</v>
      </c>
      <c r="P31" s="262" t="n">
        <v>6118.99</v>
      </c>
      <c r="Q31" s="262" t="n">
        <v>0</v>
      </c>
      <c r="R31" s="262" t="n">
        <v>2075</v>
      </c>
      <c r="S31" s="262" t="n">
        <v>210</v>
      </c>
      <c r="T31" s="262" t="n">
        <v>2940</v>
      </c>
      <c r="U31" s="262" t="n">
        <v>3219.5</v>
      </c>
      <c r="V31" s="262" t="n">
        <v>0</v>
      </c>
      <c r="W31" s="262" t="n">
        <v>0</v>
      </c>
      <c r="X31" s="262" t="n">
        <v>79246.35</v>
      </c>
    </row>
    <row r="32">
      <c r="A32" s="49" t="s">
        <v>256</v>
      </c>
      <c r="B32" s="264" t="n">
        <v>35134595.22</v>
      </c>
      <c r="C32" s="264" t="n">
        <v>580859.13</v>
      </c>
      <c r="D32" s="264" t="n">
        <v>750</v>
      </c>
      <c r="E32" s="264" t="n">
        <v>13699405.45</v>
      </c>
      <c r="F32" s="264" t="n">
        <v>7331.04</v>
      </c>
      <c r="G32" s="264" t="n">
        <v>25481.25</v>
      </c>
      <c r="H32" s="264" t="n">
        <v>4563088.83</v>
      </c>
      <c r="I32" s="264" t="n">
        <v>3955444.44</v>
      </c>
      <c r="J32" s="264" t="n">
        <v>1581735.93</v>
      </c>
      <c r="K32" s="264" t="n">
        <v>2411366.65</v>
      </c>
      <c r="L32" s="264" t="n">
        <v>511860.27</v>
      </c>
      <c r="M32" s="264" t="n">
        <v>272796.22</v>
      </c>
      <c r="N32" s="264" t="n">
        <v>346932.24</v>
      </c>
      <c r="O32" s="264" t="n">
        <v>2725050.07</v>
      </c>
      <c r="P32" s="264" t="n">
        <v>1585423.72</v>
      </c>
      <c r="Q32" s="264" t="n">
        <v>6671.47</v>
      </c>
      <c r="R32" s="264" t="n">
        <v>325827.6</v>
      </c>
      <c r="S32" s="264" t="n">
        <v>145461</v>
      </c>
      <c r="T32" s="264" t="n">
        <v>546237.84</v>
      </c>
      <c r="U32" s="264" t="n">
        <v>1726465.32</v>
      </c>
      <c r="V32" s="264" t="n">
        <v>300</v>
      </c>
      <c r="W32" s="264" t="n">
        <v>0</v>
      </c>
      <c r="X32" s="264" t="n">
        <v>116106.75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</cols>
  <sheetData>
    <row r="2">
      <c r="A2" s="1" t="s">
        <v>78</v>
      </c>
      <c r="B2" s="1"/>
      <c r="C2" s="1"/>
      <c r="D2" s="1"/>
      <c r="E2" s="1"/>
      <c r="F2" s="1"/>
      <c r="G2" s="1"/>
      <c r="H2" s="1"/>
      <c r="I2" s="1"/>
    </row>
    <row r="4">
      <c r="A4" t="s">
        <v>39</v>
      </c>
    </row>
    <row r="6">
      <c r="A6" s="17" t="s">
        <v>40</v>
      </c>
      <c r="B6" s="3" t="s">
        <v>41</v>
      </c>
      <c r="C6" s="3" t="s">
        <v>42</v>
      </c>
      <c r="D6" s="3" t="s">
        <v>43</v>
      </c>
      <c r="E6" s="18" t="n">
        <v>2022</v>
      </c>
      <c r="F6" s="20" t="s">
        <v>44</v>
      </c>
      <c r="G6" s="18"/>
      <c r="H6" s="20" t="s">
        <v>45</v>
      </c>
      <c r="I6" s="18"/>
    </row>
    <row r="7">
      <c r="A7" s="17"/>
      <c r="B7" s="3"/>
      <c r="C7" s="3"/>
      <c r="D7" s="3"/>
      <c r="E7" s="3"/>
      <c r="F7" s="19" t="s">
        <v>46</v>
      </c>
      <c r="G7" s="3" t="s">
        <v>47</v>
      </c>
      <c r="H7" s="19" t="s">
        <v>46</v>
      </c>
      <c r="I7" s="3" t="s">
        <v>47</v>
      </c>
    </row>
    <row r="8">
      <c r="A8" s="26" t="s">
        <v>48</v>
      </c>
      <c r="B8" s="55"/>
      <c r="C8" s="55"/>
      <c r="D8" s="55"/>
      <c r="E8" s="55"/>
      <c r="F8" s="65"/>
      <c r="G8" s="55"/>
      <c r="H8" s="66"/>
      <c r="I8" s="56"/>
    </row>
    <row r="9">
      <c r="A9" s="21" t="s">
        <v>49</v>
      </c>
      <c r="B9" s="51"/>
      <c r="C9" s="51" t="n">
        <v>129784</v>
      </c>
      <c r="D9" s="51" t="n">
        <v>229468</v>
      </c>
      <c r="E9" s="51" t="n">
        <v>215697</v>
      </c>
      <c r="F9" s="61"/>
      <c r="G9" s="51"/>
      <c r="H9" s="62"/>
      <c r="I9" s="52"/>
    </row>
    <row r="10">
      <c r="A10" s="21" t="s">
        <v>50</v>
      </c>
      <c r="B10" s="51"/>
      <c r="C10" s="51" t="n">
        <v>134968</v>
      </c>
      <c r="D10" s="51" t="n">
        <v>247804</v>
      </c>
      <c r="E10" s="51"/>
      <c r="F10" s="61"/>
      <c r="G10" s="51"/>
      <c r="H10" s="62"/>
      <c r="I10" s="52"/>
    </row>
    <row r="11">
      <c r="A11" s="21" t="s">
        <v>51</v>
      </c>
      <c r="B11" s="51" t="n">
        <v>154834</v>
      </c>
      <c r="C11" s="51" t="n">
        <v>143256</v>
      </c>
      <c r="D11" s="51" t="n">
        <v>259955</v>
      </c>
      <c r="E11" s="51"/>
      <c r="F11" s="61" t="n">
        <v>-11578</v>
      </c>
      <c r="G11" s="51" t="n">
        <v>105121</v>
      </c>
      <c r="H11" s="62" t="n">
        <v>-0.075</v>
      </c>
      <c r="I11" s="52" t="n">
        <v>0.679</v>
      </c>
    </row>
    <row r="12">
      <c r="A12" s="21" t="s">
        <v>52</v>
      </c>
      <c r="B12" s="51" t="n">
        <v>143625</v>
      </c>
      <c r="C12" s="51" t="n">
        <v>193587</v>
      </c>
      <c r="D12" s="51" t="n">
        <v>248957</v>
      </c>
      <c r="E12" s="51"/>
      <c r="F12" s="61" t="n">
        <v>49962</v>
      </c>
      <c r="G12" s="51" t="n">
        <v>105332</v>
      </c>
      <c r="H12" s="62" t="n">
        <v>0.348</v>
      </c>
      <c r="I12" s="52" t="n">
        <v>0.733382071366405</v>
      </c>
    </row>
    <row r="13">
      <c r="A13" s="21" t="s">
        <v>53</v>
      </c>
      <c r="B13" s="51" t="n">
        <v>121150</v>
      </c>
      <c r="C13" s="51" t="n">
        <v>195391</v>
      </c>
      <c r="D13" s="51" t="n">
        <v>182314</v>
      </c>
      <c r="E13" s="51"/>
      <c r="F13" s="61" t="n">
        <v>74241</v>
      </c>
      <c r="G13" s="51" t="n">
        <v>61164</v>
      </c>
      <c r="H13" s="62" t="n">
        <v>0.612802311184482</v>
      </c>
      <c r="I13" s="52" t="n">
        <v>0.504861741642592</v>
      </c>
    </row>
    <row r="14">
      <c r="A14" s="21" t="s">
        <v>54</v>
      </c>
      <c r="B14" s="51" t="n">
        <v>115231</v>
      </c>
      <c r="C14" s="51" t="n">
        <v>146826</v>
      </c>
      <c r="D14" s="51" t="n">
        <v>145722</v>
      </c>
      <c r="E14" s="51"/>
      <c r="F14" s="61" t="n">
        <v>31595</v>
      </c>
      <c r="G14" s="51" t="n">
        <v>30491</v>
      </c>
      <c r="H14" s="62" t="n">
        <v>0.274</v>
      </c>
      <c r="I14" s="52" t="n">
        <v>0.264607614270465</v>
      </c>
    </row>
    <row r="15">
      <c r="A15" s="21" t="s">
        <v>55</v>
      </c>
      <c r="B15" s="51" t="n">
        <v>114831</v>
      </c>
      <c r="C15" s="51" t="n">
        <v>125594</v>
      </c>
      <c r="D15" s="51" t="n">
        <v>121481</v>
      </c>
      <c r="E15" s="51"/>
      <c r="F15" s="61" t="n">
        <v>10763</v>
      </c>
      <c r="G15" s="51" t="n">
        <v>6650</v>
      </c>
      <c r="H15" s="62" t="n">
        <v>0.094</v>
      </c>
      <c r="I15" s="52" t="n">
        <v>0.0579111912288493</v>
      </c>
    </row>
    <row r="16">
      <c r="A16" s="21" t="s">
        <v>56</v>
      </c>
      <c r="B16" s="51" t="n">
        <v>105385</v>
      </c>
      <c r="C16" s="51" t="n">
        <v>120112</v>
      </c>
      <c r="D16" s="51" t="n">
        <v>115335</v>
      </c>
      <c r="E16" s="51"/>
      <c r="F16" s="61" t="n">
        <v>14727</v>
      </c>
      <c r="G16" s="51" t="n">
        <v>9950</v>
      </c>
      <c r="H16" s="62" t="n">
        <v>0.14</v>
      </c>
      <c r="I16" s="52" t="n">
        <v>0.0944157138112635</v>
      </c>
    </row>
    <row r="17">
      <c r="A17" s="21" t="s">
        <v>57</v>
      </c>
      <c r="B17" s="51" t="n">
        <v>106004</v>
      </c>
      <c r="C17" s="51" t="n">
        <v>119297</v>
      </c>
      <c r="D17" s="51" t="n">
        <v>114759</v>
      </c>
      <c r="E17" s="51"/>
      <c r="F17" s="61" t="n">
        <v>13293</v>
      </c>
      <c r="G17" s="51" t="n">
        <v>8755</v>
      </c>
      <c r="H17" s="62" t="n">
        <v>0.125</v>
      </c>
      <c r="I17" s="52" t="n">
        <v>0.082591222972718</v>
      </c>
    </row>
    <row r="18">
      <c r="A18" s="21" t="s">
        <v>58</v>
      </c>
      <c r="B18" s="51" t="n">
        <v>112567</v>
      </c>
      <c r="C18" s="51" t="n">
        <v>122233</v>
      </c>
      <c r="D18" s="51" t="n">
        <v>127411</v>
      </c>
      <c r="E18" s="51"/>
      <c r="F18" s="61" t="n">
        <v>9666</v>
      </c>
      <c r="G18" s="51" t="n">
        <v>14844</v>
      </c>
      <c r="H18" s="62" t="n">
        <v>0.086</v>
      </c>
      <c r="I18" s="52" t="n">
        <v>0.131868131868132</v>
      </c>
    </row>
    <row r="19">
      <c r="A19" s="21" t="s">
        <v>59</v>
      </c>
      <c r="B19" s="51" t="n">
        <v>125958</v>
      </c>
      <c r="C19" s="51" t="n">
        <v>181356</v>
      </c>
      <c r="D19" s="51" t="n">
        <v>168480</v>
      </c>
      <c r="E19" s="51"/>
      <c r="F19" s="61" t="n">
        <v>55398</v>
      </c>
      <c r="G19" s="51" t="n">
        <v>42522</v>
      </c>
      <c r="H19" s="62" t="n">
        <v>0.44</v>
      </c>
      <c r="I19" s="52" t="n">
        <v>0.33758872004954</v>
      </c>
    </row>
    <row r="20">
      <c r="A20" s="30" t="s">
        <v>60</v>
      </c>
      <c r="B20" s="57" t="n">
        <v>121756</v>
      </c>
      <c r="C20" s="57" t="n">
        <v>232845</v>
      </c>
      <c r="D20" s="57" t="n">
        <v>243553</v>
      </c>
      <c r="E20" s="57"/>
      <c r="F20" s="67" t="n">
        <v>111089</v>
      </c>
      <c r="G20" s="57" t="n">
        <v>121797</v>
      </c>
      <c r="H20" s="68" t="n">
        <v>0.912</v>
      </c>
      <c r="I20" s="58" t="n">
        <v>1.00033673905187</v>
      </c>
    </row>
    <row r="21">
      <c r="A21" s="29" t="s">
        <v>61</v>
      </c>
      <c r="B21" s="29"/>
      <c r="C21" s="29"/>
      <c r="D21" s="29"/>
      <c r="E21" s="29"/>
      <c r="F21" s="41"/>
      <c r="G21" s="29"/>
      <c r="H21" s="41"/>
      <c r="I21" s="29"/>
    </row>
    <row r="22">
      <c r="A22" s="21" t="s">
        <v>49</v>
      </c>
      <c r="B22" s="53"/>
      <c r="C22" s="53" t="n">
        <v>41409448.77</v>
      </c>
      <c r="D22" s="53" t="n">
        <v>67465597.63</v>
      </c>
      <c r="E22" s="53" t="n">
        <v>65146716.64</v>
      </c>
      <c r="F22" s="63"/>
      <c r="G22" s="53"/>
      <c r="H22" s="64"/>
      <c r="I22" s="54"/>
    </row>
    <row r="23">
      <c r="A23" s="21" t="s">
        <v>50</v>
      </c>
      <c r="B23" s="53"/>
      <c r="C23" s="53" t="n">
        <v>41458299.1</v>
      </c>
      <c r="D23" s="53" t="n">
        <v>73017970.65</v>
      </c>
      <c r="E23" s="53"/>
      <c r="F23" s="63"/>
      <c r="G23" s="53"/>
      <c r="H23" s="64"/>
      <c r="I23" s="54"/>
    </row>
    <row r="24">
      <c r="A24" s="21" t="s">
        <v>51</v>
      </c>
      <c r="B24" s="53" t="n">
        <v>39278114.75</v>
      </c>
      <c r="C24" s="53" t="n">
        <v>43000851.38</v>
      </c>
      <c r="D24" s="53" t="n">
        <v>75021369.44</v>
      </c>
      <c r="E24" s="53"/>
      <c r="F24" s="63" t="n">
        <v>3722736.63</v>
      </c>
      <c r="G24" s="53" t="n">
        <v>35743254.69</v>
      </c>
      <c r="H24" s="64" t="n">
        <v>0.0947789030531309</v>
      </c>
      <c r="I24" s="54" t="n">
        <v>0.910004334920377</v>
      </c>
    </row>
    <row r="25">
      <c r="A25" s="21" t="s">
        <v>52</v>
      </c>
      <c r="B25" s="53" t="n">
        <v>40582739.83</v>
      </c>
      <c r="C25" s="53" t="n">
        <v>51420984.73</v>
      </c>
      <c r="D25" s="53" t="n">
        <v>79436447.17</v>
      </c>
      <c r="E25" s="53"/>
      <c r="F25" s="63" t="n">
        <v>10838244.9</v>
      </c>
      <c r="G25" s="53" t="n">
        <v>38853707.34</v>
      </c>
      <c r="H25" s="64" t="n">
        <v>0.267065381622855</v>
      </c>
      <c r="I25" s="54" t="n">
        <v>0.957394880255919</v>
      </c>
    </row>
    <row r="26">
      <c r="A26" s="21" t="s">
        <v>53</v>
      </c>
      <c r="B26" s="53" t="n">
        <v>37332972.71</v>
      </c>
      <c r="C26" s="53" t="n">
        <v>61536175.18</v>
      </c>
      <c r="D26" s="53" t="n">
        <v>64058384.3522</v>
      </c>
      <c r="E26" s="53"/>
      <c r="F26" s="63" t="n">
        <v>24203202.47</v>
      </c>
      <c r="G26" s="53" t="n">
        <v>26725411.6422</v>
      </c>
      <c r="H26" s="64" t="n">
        <v>0.648306328510425</v>
      </c>
      <c r="I26" s="54" t="n">
        <v>0.71586615536355</v>
      </c>
    </row>
    <row r="27">
      <c r="A27" s="21" t="s">
        <v>54</v>
      </c>
      <c r="B27" s="53" t="n">
        <v>36153616.2</v>
      </c>
      <c r="C27" s="53" t="n">
        <v>52924231.6</v>
      </c>
      <c r="D27" s="53" t="n">
        <v>51742571.7169</v>
      </c>
      <c r="E27" s="53"/>
      <c r="F27" s="63" t="n">
        <v>16770615.4</v>
      </c>
      <c r="G27" s="53" t="n">
        <v>15588955.5169</v>
      </c>
      <c r="H27" s="64" t="n">
        <v>0.463871035949095</v>
      </c>
      <c r="I27" s="54" t="n">
        <v>0.431186618529739</v>
      </c>
    </row>
    <row r="28">
      <c r="A28" s="21" t="s">
        <v>55</v>
      </c>
      <c r="B28" s="53" t="n">
        <v>34957463.48</v>
      </c>
      <c r="C28" s="53" t="n">
        <v>44764626.43</v>
      </c>
      <c r="D28" s="53" t="n">
        <v>44955912.97</v>
      </c>
      <c r="E28" s="53"/>
      <c r="F28" s="63" t="n">
        <v>9807162.95</v>
      </c>
      <c r="G28" s="53" t="n">
        <v>9998449.48950001</v>
      </c>
      <c r="H28" s="64" t="n">
        <v>0.2805456109712</v>
      </c>
      <c r="I28" s="54" t="n">
        <v>0.28601759092382</v>
      </c>
    </row>
    <row r="29">
      <c r="A29" s="21" t="s">
        <v>56</v>
      </c>
      <c r="B29" s="53" t="n">
        <v>34782406.57</v>
      </c>
      <c r="C29" s="53" t="n">
        <v>44121771.9</v>
      </c>
      <c r="D29" s="53" t="n">
        <v>44040491.97</v>
      </c>
      <c r="E29" s="53"/>
      <c r="F29" s="63" t="n">
        <v>9339365.33</v>
      </c>
      <c r="G29" s="53" t="n">
        <v>9258085.40000003</v>
      </c>
      <c r="H29" s="64" t="n">
        <v>0.268508313569517</v>
      </c>
      <c r="I29" s="54" t="n">
        <v>0.266171502002543</v>
      </c>
    </row>
    <row r="30">
      <c r="A30" s="21" t="s">
        <v>57</v>
      </c>
      <c r="B30" s="53" t="n">
        <v>34418007.32</v>
      </c>
      <c r="C30" s="53" t="n">
        <v>43146794.07</v>
      </c>
      <c r="D30" s="53" t="n">
        <v>42822776.91</v>
      </c>
      <c r="E30" s="53"/>
      <c r="F30" s="63" t="n">
        <v>8728786.75</v>
      </c>
      <c r="G30" s="53" t="n">
        <v>8404769.58999997</v>
      </c>
      <c r="H30" s="64" t="n">
        <v>0.253611043453053</v>
      </c>
      <c r="I30" s="54" t="n">
        <v>0.244196867989973</v>
      </c>
    </row>
    <row r="31">
      <c r="A31" s="21" t="s">
        <v>58</v>
      </c>
      <c r="B31" s="53" t="n">
        <v>33885806.68</v>
      </c>
      <c r="C31" s="53" t="n">
        <v>41702024.92</v>
      </c>
      <c r="D31" s="53" t="n">
        <v>43644555.99</v>
      </c>
      <c r="E31" s="53"/>
      <c r="F31" s="63" t="n">
        <v>7816218.24</v>
      </c>
      <c r="G31" s="53" t="n">
        <v>9758749.30999998</v>
      </c>
      <c r="H31" s="64" t="n">
        <v>0.230663484384843</v>
      </c>
      <c r="I31" s="54" t="n">
        <v>0.287989287141857</v>
      </c>
    </row>
    <row r="32">
      <c r="A32" s="21" t="s">
        <v>59</v>
      </c>
      <c r="B32" s="53" t="n">
        <v>38460201.39</v>
      </c>
      <c r="C32" s="53" t="n">
        <v>52952283.26</v>
      </c>
      <c r="D32" s="53" t="n">
        <v>53596045.9100001</v>
      </c>
      <c r="E32" s="53"/>
      <c r="F32" s="63" t="n">
        <v>14492081.87</v>
      </c>
      <c r="G32" s="53" t="n">
        <v>15135844.5200001</v>
      </c>
      <c r="H32" s="64" t="n">
        <v>0.376807227893717</v>
      </c>
      <c r="I32" s="54" t="n">
        <v>0.393545638685489</v>
      </c>
    </row>
    <row r="33">
      <c r="A33" s="30" t="s">
        <v>60</v>
      </c>
      <c r="B33" s="59" t="n">
        <v>37581193.28</v>
      </c>
      <c r="C33" s="59" t="n">
        <v>63886269.22</v>
      </c>
      <c r="D33" s="59" t="n">
        <v>69597863.63</v>
      </c>
      <c r="E33" s="59"/>
      <c r="F33" s="69" t="n">
        <v>26305075.94</v>
      </c>
      <c r="G33" s="59" t="n">
        <v>32016670.35</v>
      </c>
      <c r="H33" s="70" t="n">
        <v>0.699953185201255</v>
      </c>
      <c r="I33" s="60" t="n">
        <v>0.851933309074533</v>
      </c>
    </row>
    <row r="34">
      <c r="A34" s="21" t="s">
        <v>62</v>
      </c>
      <c r="B34" s="53"/>
      <c r="C34" s="53"/>
      <c r="D34" s="53"/>
      <c r="E34" s="53"/>
      <c r="F34" s="53"/>
      <c r="G34" s="53"/>
      <c r="H34" s="54"/>
      <c r="I34" s="54"/>
    </row>
    <row r="35">
      <c r="A35" s="21"/>
      <c r="B35" s="53"/>
      <c r="C35" s="53"/>
      <c r="D35" s="53"/>
      <c r="E35" s="53"/>
      <c r="F35" s="53"/>
      <c r="G35" s="53"/>
      <c r="H35" s="54"/>
      <c r="I35" s="54"/>
    </row>
    <row r="36">
      <c r="A36" s="13" t="str">
        <f>=HYPERLINK("#'Obsah'!A1", "Späť na obsah dátovej prílohy")</f>
      </c>
      <c r="B36" s="14"/>
    </row>
  </sheetData>
  <mergeCells count="11">
    <mergeCell ref="A2:I2"/>
    <mergeCell ref="A4:I4"/>
    <mergeCell ref="A6:A7"/>
    <mergeCell ref="B6:B7"/>
    <mergeCell ref="C6:C7"/>
    <mergeCell ref="D6:D7"/>
    <mergeCell ref="E6:E7"/>
    <mergeCell ref="F6:G6"/>
    <mergeCell ref="H6:I6"/>
    <mergeCell ref="A34:I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5" t="n">
        <v>203</v>
      </c>
      <c r="C10" s="265" t="n">
        <v>2</v>
      </c>
      <c r="D10" s="265" t="n">
        <v>0</v>
      </c>
      <c r="E10" s="265" t="n">
        <v>12</v>
      </c>
      <c r="F10" s="265" t="n">
        <v>0</v>
      </c>
      <c r="G10" s="265" t="n">
        <v>0</v>
      </c>
      <c r="H10" s="265" t="n">
        <v>10</v>
      </c>
      <c r="I10" s="265" t="n">
        <v>31</v>
      </c>
      <c r="J10" s="265" t="n">
        <v>1</v>
      </c>
      <c r="K10" s="265" t="n">
        <v>94</v>
      </c>
      <c r="L10" s="265" t="n">
        <v>4</v>
      </c>
      <c r="M10" s="265" t="n">
        <v>0</v>
      </c>
      <c r="N10" s="265" t="n">
        <v>5</v>
      </c>
      <c r="O10" s="265" t="n">
        <v>7</v>
      </c>
      <c r="P10" s="265" t="n">
        <v>16</v>
      </c>
      <c r="Q10" s="265" t="n">
        <v>0</v>
      </c>
      <c r="R10" s="265" t="n">
        <v>1</v>
      </c>
      <c r="S10" s="265" t="n">
        <v>3</v>
      </c>
      <c r="T10" s="265" t="n">
        <v>11</v>
      </c>
      <c r="U10" s="265" t="n">
        <v>6</v>
      </c>
      <c r="V10" s="265" t="n">
        <v>0</v>
      </c>
      <c r="W10" s="265" t="n">
        <v>0</v>
      </c>
      <c r="X10" s="265" t="n">
        <v>0</v>
      </c>
    </row>
    <row r="11">
      <c r="A11" s="4" t="s">
        <v>12</v>
      </c>
      <c r="B11" s="265" t="n">
        <v>37488</v>
      </c>
      <c r="C11" s="265" t="n">
        <v>977</v>
      </c>
      <c r="D11" s="265" t="n">
        <v>1</v>
      </c>
      <c r="E11" s="265" t="n">
        <v>4498</v>
      </c>
      <c r="F11" s="265" t="n">
        <v>4</v>
      </c>
      <c r="G11" s="265" t="n">
        <v>22</v>
      </c>
      <c r="H11" s="265" t="n">
        <v>9002</v>
      </c>
      <c r="I11" s="265" t="n">
        <v>6565</v>
      </c>
      <c r="J11" s="265" t="n">
        <v>1179</v>
      </c>
      <c r="K11" s="265" t="n">
        <v>2798</v>
      </c>
      <c r="L11" s="265" t="n">
        <v>747</v>
      </c>
      <c r="M11" s="265" t="n">
        <v>649</v>
      </c>
      <c r="N11" s="265" t="n">
        <v>164</v>
      </c>
      <c r="O11" s="265" t="n">
        <v>3855</v>
      </c>
      <c r="P11" s="265" t="n">
        <v>1562</v>
      </c>
      <c r="Q11" s="265" t="n">
        <v>13</v>
      </c>
      <c r="R11" s="265" t="n">
        <v>520</v>
      </c>
      <c r="S11" s="265" t="n">
        <v>140</v>
      </c>
      <c r="T11" s="265" t="n">
        <v>848</v>
      </c>
      <c r="U11" s="265" t="n">
        <v>3862</v>
      </c>
      <c r="V11" s="265" t="n">
        <v>0</v>
      </c>
      <c r="W11" s="265" t="n">
        <v>0</v>
      </c>
      <c r="X11" s="265" t="n">
        <v>82</v>
      </c>
    </row>
    <row r="12">
      <c r="A12" s="4" t="s">
        <v>13</v>
      </c>
      <c r="B12" s="265" t="n">
        <v>6996</v>
      </c>
      <c r="C12" s="265" t="n">
        <v>106</v>
      </c>
      <c r="D12" s="265" t="n">
        <v>0</v>
      </c>
      <c r="E12" s="265" t="n">
        <v>812</v>
      </c>
      <c r="F12" s="265" t="n">
        <v>5</v>
      </c>
      <c r="G12" s="265" t="n">
        <v>17</v>
      </c>
      <c r="H12" s="265" t="n">
        <v>412</v>
      </c>
      <c r="I12" s="265" t="n">
        <v>1498</v>
      </c>
      <c r="J12" s="265" t="n">
        <v>264</v>
      </c>
      <c r="K12" s="265" t="n">
        <v>1755</v>
      </c>
      <c r="L12" s="265" t="n">
        <v>135</v>
      </c>
      <c r="M12" s="265" t="n">
        <v>22</v>
      </c>
      <c r="N12" s="265" t="n">
        <v>147</v>
      </c>
      <c r="O12" s="265" t="n">
        <v>661</v>
      </c>
      <c r="P12" s="265" t="n">
        <v>525</v>
      </c>
      <c r="Q12" s="265" t="n">
        <v>3</v>
      </c>
      <c r="R12" s="265" t="n">
        <v>102</v>
      </c>
      <c r="S12" s="265" t="n">
        <v>60</v>
      </c>
      <c r="T12" s="265" t="n">
        <v>191</v>
      </c>
      <c r="U12" s="265" t="n">
        <v>279</v>
      </c>
      <c r="V12" s="265" t="n">
        <v>0</v>
      </c>
      <c r="W12" s="265" t="n">
        <v>0</v>
      </c>
      <c r="X12" s="265" t="n">
        <v>2</v>
      </c>
    </row>
    <row r="13">
      <c r="A13" s="4" t="s">
        <v>14</v>
      </c>
      <c r="B13" s="265" t="n">
        <v>0</v>
      </c>
      <c r="C13" s="265" t="n">
        <v>0</v>
      </c>
      <c r="D13" s="265" t="n">
        <v>0</v>
      </c>
      <c r="E13" s="265" t="n">
        <v>0</v>
      </c>
      <c r="F13" s="265" t="n">
        <v>0</v>
      </c>
      <c r="G13" s="265" t="n">
        <v>0</v>
      </c>
      <c r="H13" s="265" t="n">
        <v>0</v>
      </c>
      <c r="I13" s="265" t="n">
        <v>0</v>
      </c>
      <c r="J13" s="265" t="n">
        <v>0</v>
      </c>
      <c r="K13" s="265" t="n">
        <v>0</v>
      </c>
      <c r="L13" s="265" t="n">
        <v>0</v>
      </c>
      <c r="M13" s="265" t="n">
        <v>0</v>
      </c>
      <c r="N13" s="265" t="n">
        <v>0</v>
      </c>
      <c r="O13" s="265" t="n">
        <v>0</v>
      </c>
      <c r="P13" s="265" t="n">
        <v>0</v>
      </c>
      <c r="Q13" s="265" t="n">
        <v>0</v>
      </c>
      <c r="R13" s="265" t="n">
        <v>0</v>
      </c>
      <c r="S13" s="265" t="n">
        <v>0</v>
      </c>
      <c r="T13" s="265" t="n">
        <v>0</v>
      </c>
      <c r="U13" s="265" t="n">
        <v>0</v>
      </c>
      <c r="V13" s="265" t="n">
        <v>0</v>
      </c>
      <c r="W13" s="265" t="n">
        <v>0</v>
      </c>
      <c r="X13" s="265" t="n">
        <v>0</v>
      </c>
    </row>
    <row r="14">
      <c r="A14" s="4" t="s">
        <v>15</v>
      </c>
      <c r="B14" s="265" t="n">
        <v>6185</v>
      </c>
      <c r="C14" s="265" t="n">
        <v>164</v>
      </c>
      <c r="D14" s="265" t="n">
        <v>1</v>
      </c>
      <c r="E14" s="265" t="n">
        <v>600</v>
      </c>
      <c r="F14" s="265" t="n">
        <v>0</v>
      </c>
      <c r="G14" s="265" t="n">
        <v>2</v>
      </c>
      <c r="H14" s="265" t="n">
        <v>1813</v>
      </c>
      <c r="I14" s="265" t="n">
        <v>760</v>
      </c>
      <c r="J14" s="265" t="n">
        <v>211</v>
      </c>
      <c r="K14" s="265" t="n">
        <v>185</v>
      </c>
      <c r="L14" s="265" t="n">
        <v>130</v>
      </c>
      <c r="M14" s="265" t="n">
        <v>67</v>
      </c>
      <c r="N14" s="265" t="n">
        <v>29</v>
      </c>
      <c r="O14" s="265" t="n">
        <v>592</v>
      </c>
      <c r="P14" s="265" t="n">
        <v>310</v>
      </c>
      <c r="Q14" s="265" t="n">
        <v>1</v>
      </c>
      <c r="R14" s="265" t="n">
        <v>88</v>
      </c>
      <c r="S14" s="265" t="n">
        <v>7</v>
      </c>
      <c r="T14" s="265" t="n">
        <v>251</v>
      </c>
      <c r="U14" s="265" t="n">
        <v>957</v>
      </c>
      <c r="V14" s="265" t="n">
        <v>0</v>
      </c>
      <c r="W14" s="265" t="n">
        <v>0</v>
      </c>
      <c r="X14" s="265" t="n">
        <v>17</v>
      </c>
    </row>
    <row r="15">
      <c r="A15" s="4" t="s">
        <v>16</v>
      </c>
      <c r="B15" s="265" t="n">
        <v>710</v>
      </c>
      <c r="C15" s="265" t="n">
        <v>8</v>
      </c>
      <c r="D15" s="265" t="n">
        <v>0</v>
      </c>
      <c r="E15" s="265" t="n">
        <v>22</v>
      </c>
      <c r="F15" s="265" t="n">
        <v>0</v>
      </c>
      <c r="G15" s="265" t="n">
        <v>1</v>
      </c>
      <c r="H15" s="265" t="n">
        <v>27</v>
      </c>
      <c r="I15" s="265" t="n">
        <v>60</v>
      </c>
      <c r="J15" s="265" t="n">
        <v>5</v>
      </c>
      <c r="K15" s="265" t="n">
        <v>23</v>
      </c>
      <c r="L15" s="265" t="n">
        <v>18</v>
      </c>
      <c r="M15" s="265" t="n">
        <v>1</v>
      </c>
      <c r="N15" s="265" t="n">
        <v>12</v>
      </c>
      <c r="O15" s="265" t="n">
        <v>43</v>
      </c>
      <c r="P15" s="265" t="n">
        <v>35</v>
      </c>
      <c r="Q15" s="265" t="n">
        <v>0</v>
      </c>
      <c r="R15" s="265" t="n">
        <v>9</v>
      </c>
      <c r="S15" s="265" t="n">
        <v>1</v>
      </c>
      <c r="T15" s="265" t="n">
        <v>14</v>
      </c>
      <c r="U15" s="265" t="n">
        <v>12</v>
      </c>
      <c r="V15" s="265" t="n">
        <v>0</v>
      </c>
      <c r="W15" s="265" t="n">
        <v>0</v>
      </c>
      <c r="X15" s="265" t="n">
        <v>419</v>
      </c>
    </row>
    <row r="16">
      <c r="A16" s="49" t="s">
        <v>256</v>
      </c>
      <c r="B16" s="267" t="n">
        <v>51582</v>
      </c>
      <c r="C16" s="267" t="n">
        <v>1257</v>
      </c>
      <c r="D16" s="267" t="n">
        <v>2</v>
      </c>
      <c r="E16" s="267" t="n">
        <v>5944</v>
      </c>
      <c r="F16" s="267" t="n">
        <v>9</v>
      </c>
      <c r="G16" s="267" t="n">
        <v>42</v>
      </c>
      <c r="H16" s="267" t="n">
        <v>11264</v>
      </c>
      <c r="I16" s="267" t="n">
        <v>8914</v>
      </c>
      <c r="J16" s="267" t="n">
        <v>1660</v>
      </c>
      <c r="K16" s="267" t="n">
        <v>4855</v>
      </c>
      <c r="L16" s="267" t="n">
        <v>1034</v>
      </c>
      <c r="M16" s="267" t="n">
        <v>739</v>
      </c>
      <c r="N16" s="267" t="n">
        <v>357</v>
      </c>
      <c r="O16" s="267" t="n">
        <v>5158</v>
      </c>
      <c r="P16" s="267" t="n">
        <v>2448</v>
      </c>
      <c r="Q16" s="267" t="n">
        <v>17</v>
      </c>
      <c r="R16" s="267" t="n">
        <v>720</v>
      </c>
      <c r="S16" s="267" t="n">
        <v>211</v>
      </c>
      <c r="T16" s="267" t="n">
        <v>1315</v>
      </c>
      <c r="U16" s="267" t="n">
        <v>5116</v>
      </c>
      <c r="V16" s="267" t="n">
        <v>0</v>
      </c>
      <c r="W16" s="267" t="n">
        <v>0</v>
      </c>
      <c r="X16" s="267" t="n">
        <v>520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5" t="n">
        <v>809</v>
      </c>
      <c r="C18" s="265" t="n">
        <v>12</v>
      </c>
      <c r="D18" s="265" t="n">
        <v>0</v>
      </c>
      <c r="E18" s="265" t="n">
        <v>70</v>
      </c>
      <c r="F18" s="265" t="n">
        <v>0</v>
      </c>
      <c r="G18" s="265" t="n">
        <v>0</v>
      </c>
      <c r="H18" s="265" t="n">
        <v>16</v>
      </c>
      <c r="I18" s="265" t="n">
        <v>52</v>
      </c>
      <c r="J18" s="265" t="n">
        <v>1</v>
      </c>
      <c r="K18" s="265" t="n">
        <v>437</v>
      </c>
      <c r="L18" s="265" t="n">
        <v>23</v>
      </c>
      <c r="M18" s="265" t="n">
        <v>0</v>
      </c>
      <c r="N18" s="265" t="n">
        <v>15</v>
      </c>
      <c r="O18" s="265" t="n">
        <v>10</v>
      </c>
      <c r="P18" s="265" t="n">
        <v>93</v>
      </c>
      <c r="Q18" s="265" t="n">
        <v>0</v>
      </c>
      <c r="R18" s="265" t="n">
        <v>6</v>
      </c>
      <c r="S18" s="265" t="n">
        <v>8</v>
      </c>
      <c r="T18" s="265" t="n">
        <v>52</v>
      </c>
      <c r="U18" s="265" t="n">
        <v>14</v>
      </c>
      <c r="V18" s="265" t="n">
        <v>0</v>
      </c>
      <c r="W18" s="265" t="n">
        <v>0</v>
      </c>
      <c r="X18" s="265" t="n">
        <v>0</v>
      </c>
    </row>
    <row r="19">
      <c r="A19" s="4" t="s">
        <v>12</v>
      </c>
      <c r="B19" s="265" t="n">
        <v>37466</v>
      </c>
      <c r="C19" s="265" t="n">
        <v>977</v>
      </c>
      <c r="D19" s="265" t="n">
        <v>1</v>
      </c>
      <c r="E19" s="265" t="n">
        <v>4494</v>
      </c>
      <c r="F19" s="265" t="n">
        <v>4</v>
      </c>
      <c r="G19" s="265" t="n">
        <v>22</v>
      </c>
      <c r="H19" s="265" t="n">
        <v>9002</v>
      </c>
      <c r="I19" s="265" t="n">
        <v>6560</v>
      </c>
      <c r="J19" s="265" t="n">
        <v>1179</v>
      </c>
      <c r="K19" s="265" t="n">
        <v>2794</v>
      </c>
      <c r="L19" s="265" t="n">
        <v>747</v>
      </c>
      <c r="M19" s="265" t="n">
        <v>647</v>
      </c>
      <c r="N19" s="265" t="n">
        <v>164</v>
      </c>
      <c r="O19" s="265" t="n">
        <v>3853</v>
      </c>
      <c r="P19" s="265" t="n">
        <v>1562</v>
      </c>
      <c r="Q19" s="265" t="n">
        <v>13</v>
      </c>
      <c r="R19" s="265" t="n">
        <v>520</v>
      </c>
      <c r="S19" s="265" t="n">
        <v>140</v>
      </c>
      <c r="T19" s="265" t="n">
        <v>847</v>
      </c>
      <c r="U19" s="265" t="n">
        <v>3858</v>
      </c>
      <c r="V19" s="265" t="n">
        <v>0</v>
      </c>
      <c r="W19" s="265" t="n">
        <v>0</v>
      </c>
      <c r="X19" s="265" t="n">
        <v>82</v>
      </c>
    </row>
    <row r="20">
      <c r="A20" s="4" t="s">
        <v>13</v>
      </c>
      <c r="B20" s="265" t="n">
        <v>78649</v>
      </c>
      <c r="C20" s="265" t="n">
        <v>465</v>
      </c>
      <c r="D20" s="265" t="n">
        <v>0</v>
      </c>
      <c r="E20" s="265" t="n">
        <v>48960</v>
      </c>
      <c r="F20" s="265" t="n">
        <v>46</v>
      </c>
      <c r="G20" s="265" t="n">
        <v>75</v>
      </c>
      <c r="H20" s="265" t="n">
        <v>1367</v>
      </c>
      <c r="I20" s="265" t="n">
        <v>6584</v>
      </c>
      <c r="J20" s="265" t="n">
        <v>3504</v>
      </c>
      <c r="K20" s="265" t="n">
        <v>8236</v>
      </c>
      <c r="L20" s="265" t="n">
        <v>394</v>
      </c>
      <c r="M20" s="265" t="n">
        <v>32</v>
      </c>
      <c r="N20" s="265" t="n">
        <v>1188</v>
      </c>
      <c r="O20" s="265" t="n">
        <v>2553</v>
      </c>
      <c r="P20" s="265" t="n">
        <v>3354</v>
      </c>
      <c r="Q20" s="265" t="n">
        <v>4</v>
      </c>
      <c r="R20" s="265" t="n">
        <v>312</v>
      </c>
      <c r="S20" s="265" t="n">
        <v>311</v>
      </c>
      <c r="T20" s="265" t="n">
        <v>628</v>
      </c>
      <c r="U20" s="265" t="n">
        <v>634</v>
      </c>
      <c r="V20" s="265" t="n">
        <v>0</v>
      </c>
      <c r="W20" s="265" t="n">
        <v>0</v>
      </c>
      <c r="X20" s="265" t="n">
        <v>2</v>
      </c>
    </row>
    <row r="21">
      <c r="A21" s="4" t="s">
        <v>14</v>
      </c>
      <c r="B21" s="265" t="n">
        <v>0</v>
      </c>
      <c r="C21" s="265" t="n">
        <v>0</v>
      </c>
      <c r="D21" s="265" t="n">
        <v>0</v>
      </c>
      <c r="E21" s="265" t="n">
        <v>0</v>
      </c>
      <c r="F21" s="265" t="n">
        <v>0</v>
      </c>
      <c r="G21" s="265" t="n">
        <v>0</v>
      </c>
      <c r="H21" s="265" t="n">
        <v>0</v>
      </c>
      <c r="I21" s="265" t="n">
        <v>0</v>
      </c>
      <c r="J21" s="265" t="n">
        <v>0</v>
      </c>
      <c r="K21" s="265" t="n">
        <v>0</v>
      </c>
      <c r="L21" s="265" t="n">
        <v>0</v>
      </c>
      <c r="M21" s="265" t="n">
        <v>0</v>
      </c>
      <c r="N21" s="265" t="n">
        <v>0</v>
      </c>
      <c r="O21" s="265" t="n">
        <v>0</v>
      </c>
      <c r="P21" s="265" t="n">
        <v>0</v>
      </c>
      <c r="Q21" s="265" t="n">
        <v>0</v>
      </c>
      <c r="R21" s="265" t="n">
        <v>0</v>
      </c>
      <c r="S21" s="265" t="n">
        <v>0</v>
      </c>
      <c r="T21" s="265" t="n">
        <v>0</v>
      </c>
      <c r="U21" s="265" t="n">
        <v>0</v>
      </c>
      <c r="V21" s="265" t="n">
        <v>0</v>
      </c>
      <c r="W21" s="265" t="n">
        <v>0</v>
      </c>
      <c r="X21" s="265" t="n">
        <v>0</v>
      </c>
    </row>
    <row r="22">
      <c r="A22" s="4" t="s">
        <v>15</v>
      </c>
      <c r="B22" s="265" t="n">
        <v>6183</v>
      </c>
      <c r="C22" s="265" t="n">
        <v>164</v>
      </c>
      <c r="D22" s="265" t="n">
        <v>1</v>
      </c>
      <c r="E22" s="265" t="n">
        <v>599</v>
      </c>
      <c r="F22" s="265" t="n">
        <v>0</v>
      </c>
      <c r="G22" s="265" t="n">
        <v>2</v>
      </c>
      <c r="H22" s="265" t="n">
        <v>1813</v>
      </c>
      <c r="I22" s="265" t="n">
        <v>759</v>
      </c>
      <c r="J22" s="265" t="n">
        <v>211</v>
      </c>
      <c r="K22" s="265" t="n">
        <v>185</v>
      </c>
      <c r="L22" s="265" t="n">
        <v>130</v>
      </c>
      <c r="M22" s="265" t="n">
        <v>67</v>
      </c>
      <c r="N22" s="265" t="n">
        <v>29</v>
      </c>
      <c r="O22" s="265" t="n">
        <v>592</v>
      </c>
      <c r="P22" s="265" t="n">
        <v>310</v>
      </c>
      <c r="Q22" s="265" t="n">
        <v>1</v>
      </c>
      <c r="R22" s="265" t="n">
        <v>88</v>
      </c>
      <c r="S22" s="265" t="n">
        <v>7</v>
      </c>
      <c r="T22" s="265" t="n">
        <v>251</v>
      </c>
      <c r="U22" s="265" t="n">
        <v>957</v>
      </c>
      <c r="V22" s="265" t="n">
        <v>0</v>
      </c>
      <c r="W22" s="265" t="n">
        <v>0</v>
      </c>
      <c r="X22" s="265" t="n">
        <v>17</v>
      </c>
    </row>
    <row r="23">
      <c r="A23" s="4" t="s">
        <v>16</v>
      </c>
      <c r="B23" s="265" t="n">
        <v>710</v>
      </c>
      <c r="C23" s="265" t="n">
        <v>8</v>
      </c>
      <c r="D23" s="265" t="n">
        <v>0</v>
      </c>
      <c r="E23" s="265" t="n">
        <v>22</v>
      </c>
      <c r="F23" s="265" t="n">
        <v>0</v>
      </c>
      <c r="G23" s="265" t="n">
        <v>1</v>
      </c>
      <c r="H23" s="265" t="n">
        <v>27</v>
      </c>
      <c r="I23" s="265" t="n">
        <v>60</v>
      </c>
      <c r="J23" s="265" t="n">
        <v>5</v>
      </c>
      <c r="K23" s="265" t="n">
        <v>23</v>
      </c>
      <c r="L23" s="265" t="n">
        <v>18</v>
      </c>
      <c r="M23" s="265" t="n">
        <v>1</v>
      </c>
      <c r="N23" s="265" t="n">
        <v>12</v>
      </c>
      <c r="O23" s="265" t="n">
        <v>43</v>
      </c>
      <c r="P23" s="265" t="n">
        <v>35</v>
      </c>
      <c r="Q23" s="265" t="n">
        <v>0</v>
      </c>
      <c r="R23" s="265" t="n">
        <v>9</v>
      </c>
      <c r="S23" s="265" t="n">
        <v>1</v>
      </c>
      <c r="T23" s="265" t="n">
        <v>14</v>
      </c>
      <c r="U23" s="265" t="n">
        <v>12</v>
      </c>
      <c r="V23" s="265" t="n">
        <v>0</v>
      </c>
      <c r="W23" s="265" t="n">
        <v>0</v>
      </c>
      <c r="X23" s="265" t="n">
        <v>419</v>
      </c>
    </row>
    <row r="24">
      <c r="A24" s="49" t="s">
        <v>256</v>
      </c>
      <c r="B24" s="267" t="n">
        <v>123817</v>
      </c>
      <c r="C24" s="267" t="n">
        <v>1626</v>
      </c>
      <c r="D24" s="267" t="n">
        <v>2</v>
      </c>
      <c r="E24" s="267" t="n">
        <v>54145</v>
      </c>
      <c r="F24" s="267" t="n">
        <v>50</v>
      </c>
      <c r="G24" s="267" t="n">
        <v>100</v>
      </c>
      <c r="H24" s="267" t="n">
        <v>12225</v>
      </c>
      <c r="I24" s="267" t="n">
        <v>14015</v>
      </c>
      <c r="J24" s="267" t="n">
        <v>4900</v>
      </c>
      <c r="K24" s="267" t="n">
        <v>11675</v>
      </c>
      <c r="L24" s="267" t="n">
        <v>1312</v>
      </c>
      <c r="M24" s="267" t="n">
        <v>747</v>
      </c>
      <c r="N24" s="267" t="n">
        <v>1408</v>
      </c>
      <c r="O24" s="267" t="n">
        <v>7051</v>
      </c>
      <c r="P24" s="267" t="n">
        <v>5354</v>
      </c>
      <c r="Q24" s="267" t="n">
        <v>18</v>
      </c>
      <c r="R24" s="267" t="n">
        <v>935</v>
      </c>
      <c r="S24" s="267" t="n">
        <v>467</v>
      </c>
      <c r="T24" s="267" t="n">
        <v>1792</v>
      </c>
      <c r="U24" s="267" t="n">
        <v>5475</v>
      </c>
      <c r="V24" s="267" t="n">
        <v>0</v>
      </c>
      <c r="W24" s="267" t="n">
        <v>0</v>
      </c>
      <c r="X24" s="267" t="n">
        <v>520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6" t="n">
        <v>293232.72</v>
      </c>
      <c r="C26" s="266" t="n">
        <v>3912.08</v>
      </c>
      <c r="D26" s="266" t="n">
        <v>0</v>
      </c>
      <c r="E26" s="266" t="n">
        <v>10629.66</v>
      </c>
      <c r="F26" s="266" t="n">
        <v>0</v>
      </c>
      <c r="G26" s="266" t="n">
        <v>0</v>
      </c>
      <c r="H26" s="266" t="n">
        <v>5577.48</v>
      </c>
      <c r="I26" s="266" t="n">
        <v>23306.46</v>
      </c>
      <c r="J26" s="266" t="n">
        <v>927.52</v>
      </c>
      <c r="K26" s="266" t="n">
        <v>155576.25</v>
      </c>
      <c r="L26" s="266" t="n">
        <v>17545.45</v>
      </c>
      <c r="M26" s="266" t="n">
        <v>0</v>
      </c>
      <c r="N26" s="266" t="n">
        <v>7550.61</v>
      </c>
      <c r="O26" s="266" t="n">
        <v>3205.86</v>
      </c>
      <c r="P26" s="266" t="n">
        <v>22692.37</v>
      </c>
      <c r="Q26" s="266" t="n">
        <v>0</v>
      </c>
      <c r="R26" s="266" t="n">
        <v>3711.76</v>
      </c>
      <c r="S26" s="266" t="n">
        <v>2451.28</v>
      </c>
      <c r="T26" s="266" t="n">
        <v>30971.16</v>
      </c>
      <c r="U26" s="266" t="n">
        <v>5174.78</v>
      </c>
      <c r="V26" s="266" t="n">
        <v>0</v>
      </c>
      <c r="W26" s="266" t="n">
        <v>0</v>
      </c>
      <c r="X26" s="266" t="n">
        <v>0</v>
      </c>
    </row>
    <row r="27">
      <c r="A27" s="4" t="s">
        <v>12</v>
      </c>
      <c r="B27" s="266" t="n">
        <v>16839598.97</v>
      </c>
      <c r="C27" s="266" t="n">
        <v>470541.58</v>
      </c>
      <c r="D27" s="266" t="n">
        <v>540</v>
      </c>
      <c r="E27" s="266" t="n">
        <v>2053083.45</v>
      </c>
      <c r="F27" s="266" t="n">
        <v>1950</v>
      </c>
      <c r="G27" s="266" t="n">
        <v>10080</v>
      </c>
      <c r="H27" s="266" t="n">
        <v>4478309.13</v>
      </c>
      <c r="I27" s="266" t="n">
        <v>2688730.33</v>
      </c>
      <c r="J27" s="266" t="n">
        <v>537242.91</v>
      </c>
      <c r="K27" s="266" t="n">
        <v>1093530.68</v>
      </c>
      <c r="L27" s="266" t="n">
        <v>346249.85</v>
      </c>
      <c r="M27" s="266" t="n">
        <v>267546.29</v>
      </c>
      <c r="N27" s="266" t="n">
        <v>76141.29</v>
      </c>
      <c r="O27" s="266" t="n">
        <v>1705588.64</v>
      </c>
      <c r="P27" s="266" t="n">
        <v>744600.42</v>
      </c>
      <c r="Q27" s="266" t="n">
        <v>5999</v>
      </c>
      <c r="R27" s="266" t="n">
        <v>229296.93</v>
      </c>
      <c r="S27" s="266" t="n">
        <v>51585.97</v>
      </c>
      <c r="T27" s="266" t="n">
        <v>407339.58</v>
      </c>
      <c r="U27" s="266" t="n">
        <v>1633682.92</v>
      </c>
      <c r="V27" s="266" t="n">
        <v>0</v>
      </c>
      <c r="W27" s="266" t="n">
        <v>0</v>
      </c>
      <c r="X27" s="266" t="n">
        <v>37560</v>
      </c>
    </row>
    <row r="28">
      <c r="A28" s="4" t="s">
        <v>13</v>
      </c>
      <c r="B28" s="266" t="n">
        <v>24950330.61</v>
      </c>
      <c r="C28" s="266" t="n">
        <v>201289.75</v>
      </c>
      <c r="D28" s="266" t="n">
        <v>0</v>
      </c>
      <c r="E28" s="266" t="n">
        <v>13239960.43</v>
      </c>
      <c r="F28" s="266" t="n">
        <v>32137.34</v>
      </c>
      <c r="G28" s="266" t="n">
        <v>22217.09</v>
      </c>
      <c r="H28" s="266" t="n">
        <v>555662.01</v>
      </c>
      <c r="I28" s="266" t="n">
        <v>2190081.31</v>
      </c>
      <c r="J28" s="266" t="n">
        <v>1047879</v>
      </c>
      <c r="K28" s="266" t="n">
        <v>3446879.46</v>
      </c>
      <c r="L28" s="266" t="n">
        <v>178591.47</v>
      </c>
      <c r="M28" s="266" t="n">
        <v>15939.48</v>
      </c>
      <c r="N28" s="266" t="n">
        <v>365198.08</v>
      </c>
      <c r="O28" s="266" t="n">
        <v>1650380.32</v>
      </c>
      <c r="P28" s="266" t="n">
        <v>1184334.05</v>
      </c>
      <c r="Q28" s="266" t="n">
        <v>1683.98</v>
      </c>
      <c r="R28" s="266" t="n">
        <v>144889.62</v>
      </c>
      <c r="S28" s="266" t="n">
        <v>116504.08</v>
      </c>
      <c r="T28" s="266" t="n">
        <v>312278.99</v>
      </c>
      <c r="U28" s="266" t="n">
        <v>243243.43</v>
      </c>
      <c r="V28" s="266" t="n">
        <v>0</v>
      </c>
      <c r="W28" s="266" t="n">
        <v>0</v>
      </c>
      <c r="X28" s="266" t="n">
        <v>1180.72</v>
      </c>
    </row>
    <row r="29">
      <c r="A29" s="4" t="s">
        <v>14</v>
      </c>
      <c r="B29" s="266" t="n">
        <v>0</v>
      </c>
      <c r="C29" s="266" t="n">
        <v>0</v>
      </c>
      <c r="D29" s="266" t="n">
        <v>0</v>
      </c>
      <c r="E29" s="266" t="n">
        <v>0</v>
      </c>
      <c r="F29" s="266" t="n">
        <v>0</v>
      </c>
      <c r="G29" s="266" t="n">
        <v>0</v>
      </c>
      <c r="H29" s="266" t="n">
        <v>0</v>
      </c>
      <c r="I29" s="266" t="n">
        <v>0</v>
      </c>
      <c r="J29" s="266" t="n">
        <v>0</v>
      </c>
      <c r="K29" s="266" t="n">
        <v>0</v>
      </c>
      <c r="L29" s="266" t="n">
        <v>0</v>
      </c>
      <c r="M29" s="266" t="n">
        <v>0</v>
      </c>
      <c r="N29" s="266" t="n">
        <v>0</v>
      </c>
      <c r="O29" s="266" t="n">
        <v>0</v>
      </c>
      <c r="P29" s="266" t="n">
        <v>0</v>
      </c>
      <c r="Q29" s="266" t="n">
        <v>0</v>
      </c>
      <c r="R29" s="266" t="n">
        <v>0</v>
      </c>
      <c r="S29" s="266" t="n">
        <v>0</v>
      </c>
      <c r="T29" s="266" t="n">
        <v>0</v>
      </c>
      <c r="U29" s="266" t="n">
        <v>0</v>
      </c>
      <c r="V29" s="266" t="n">
        <v>0</v>
      </c>
      <c r="W29" s="266" t="n">
        <v>0</v>
      </c>
      <c r="X29" s="266" t="n">
        <v>0</v>
      </c>
    </row>
    <row r="30">
      <c r="A30" s="4" t="s">
        <v>15</v>
      </c>
      <c r="B30" s="266" t="n">
        <v>1260483.41</v>
      </c>
      <c r="C30" s="266" t="n">
        <v>33673</v>
      </c>
      <c r="D30" s="266" t="n">
        <v>210</v>
      </c>
      <c r="E30" s="266" t="n">
        <v>122648.4</v>
      </c>
      <c r="F30" s="266" t="n">
        <v>0</v>
      </c>
      <c r="G30" s="266" t="n">
        <v>420</v>
      </c>
      <c r="H30" s="266" t="n">
        <v>373372.93</v>
      </c>
      <c r="I30" s="266" t="n">
        <v>154200.73</v>
      </c>
      <c r="J30" s="266" t="n">
        <v>43032.77</v>
      </c>
      <c r="K30" s="266" t="n">
        <v>36723.7</v>
      </c>
      <c r="L30" s="266" t="n">
        <v>26464.42</v>
      </c>
      <c r="M30" s="266" t="n">
        <v>12871.51</v>
      </c>
      <c r="N30" s="266" t="n">
        <v>6090</v>
      </c>
      <c r="O30" s="266" t="n">
        <v>121454.41</v>
      </c>
      <c r="P30" s="266" t="n">
        <v>62797.85</v>
      </c>
      <c r="Q30" s="266" t="n">
        <v>210</v>
      </c>
      <c r="R30" s="266" t="n">
        <v>17664.49</v>
      </c>
      <c r="S30" s="266" t="n">
        <v>1415.37</v>
      </c>
      <c r="T30" s="266" t="n">
        <v>50689.54</v>
      </c>
      <c r="U30" s="266" t="n">
        <v>193017.59</v>
      </c>
      <c r="V30" s="266" t="n">
        <v>0</v>
      </c>
      <c r="W30" s="266" t="n">
        <v>0</v>
      </c>
      <c r="X30" s="266" t="n">
        <v>3526.7</v>
      </c>
    </row>
    <row r="31">
      <c r="A31" s="4" t="s">
        <v>16</v>
      </c>
      <c r="B31" s="266" t="n">
        <v>144350.51</v>
      </c>
      <c r="C31" s="266" t="n">
        <v>1680</v>
      </c>
      <c r="D31" s="266" t="n">
        <v>0</v>
      </c>
      <c r="E31" s="266" t="n">
        <v>4609.88</v>
      </c>
      <c r="F31" s="266" t="n">
        <v>0</v>
      </c>
      <c r="G31" s="266" t="n">
        <v>210</v>
      </c>
      <c r="H31" s="266" t="n">
        <v>5473.42</v>
      </c>
      <c r="I31" s="266" t="n">
        <v>12478.96</v>
      </c>
      <c r="J31" s="266" t="n">
        <v>993.88</v>
      </c>
      <c r="K31" s="266" t="n">
        <v>4367.79</v>
      </c>
      <c r="L31" s="266" t="n">
        <v>3736.7</v>
      </c>
      <c r="M31" s="266" t="n">
        <v>186.93</v>
      </c>
      <c r="N31" s="266" t="n">
        <v>2520</v>
      </c>
      <c r="O31" s="266" t="n">
        <v>8612.7</v>
      </c>
      <c r="P31" s="266" t="n">
        <v>6965.14</v>
      </c>
      <c r="Q31" s="266" t="n">
        <v>0</v>
      </c>
      <c r="R31" s="266" t="n">
        <v>1865</v>
      </c>
      <c r="S31" s="266" t="n">
        <v>210</v>
      </c>
      <c r="T31" s="266" t="n">
        <v>2940</v>
      </c>
      <c r="U31" s="266" t="n">
        <v>2516.67</v>
      </c>
      <c r="V31" s="266" t="n">
        <v>0</v>
      </c>
      <c r="W31" s="266" t="n">
        <v>0</v>
      </c>
      <c r="X31" s="266" t="n">
        <v>84983.44</v>
      </c>
    </row>
    <row r="32">
      <c r="A32" s="49" t="s">
        <v>256</v>
      </c>
      <c r="B32" s="268" t="n">
        <v>43487996.22</v>
      </c>
      <c r="C32" s="268" t="n">
        <v>711096.41</v>
      </c>
      <c r="D32" s="268" t="n">
        <v>750</v>
      </c>
      <c r="E32" s="268" t="n">
        <v>15430931.82</v>
      </c>
      <c r="F32" s="268" t="n">
        <v>34087.34</v>
      </c>
      <c r="G32" s="268" t="n">
        <v>32927.09</v>
      </c>
      <c r="H32" s="268" t="n">
        <v>5418394.97</v>
      </c>
      <c r="I32" s="268" t="n">
        <v>5068797.79</v>
      </c>
      <c r="J32" s="268" t="n">
        <v>1630076.08</v>
      </c>
      <c r="K32" s="268" t="n">
        <v>4737077.88</v>
      </c>
      <c r="L32" s="268" t="n">
        <v>572587.89</v>
      </c>
      <c r="M32" s="268" t="n">
        <v>296544.21</v>
      </c>
      <c r="N32" s="268" t="n">
        <v>457499.98</v>
      </c>
      <c r="O32" s="268" t="n">
        <v>3489241.93</v>
      </c>
      <c r="P32" s="268" t="n">
        <v>2021389.83</v>
      </c>
      <c r="Q32" s="268" t="n">
        <v>7892.98</v>
      </c>
      <c r="R32" s="268" t="n">
        <v>397427.8</v>
      </c>
      <c r="S32" s="268" t="n">
        <v>172166.7</v>
      </c>
      <c r="T32" s="268" t="n">
        <v>804219.27</v>
      </c>
      <c r="U32" s="268" t="n">
        <v>2077635.39</v>
      </c>
      <c r="V32" s="268" t="n">
        <v>0</v>
      </c>
      <c r="W32" s="268" t="n">
        <v>0</v>
      </c>
      <c r="X32" s="268" t="n">
        <v>127250.86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9" t="n">
        <v>1057</v>
      </c>
      <c r="C10" s="269" t="n">
        <v>11</v>
      </c>
      <c r="D10" s="269" t="n">
        <v>0</v>
      </c>
      <c r="E10" s="269" t="n">
        <v>57</v>
      </c>
      <c r="F10" s="269" t="n">
        <v>2</v>
      </c>
      <c r="G10" s="269" t="n">
        <v>3</v>
      </c>
      <c r="H10" s="269" t="n">
        <v>38</v>
      </c>
      <c r="I10" s="269" t="n">
        <v>339</v>
      </c>
      <c r="J10" s="269" t="n">
        <v>8</v>
      </c>
      <c r="K10" s="269" t="n">
        <v>295</v>
      </c>
      <c r="L10" s="269" t="n">
        <v>7</v>
      </c>
      <c r="M10" s="269" t="n">
        <v>0</v>
      </c>
      <c r="N10" s="269" t="n">
        <v>20</v>
      </c>
      <c r="O10" s="269" t="n">
        <v>34</v>
      </c>
      <c r="P10" s="269" t="n">
        <v>39</v>
      </c>
      <c r="Q10" s="269" t="n">
        <v>0</v>
      </c>
      <c r="R10" s="269" t="n">
        <v>25</v>
      </c>
      <c r="S10" s="269" t="n">
        <v>9</v>
      </c>
      <c r="T10" s="269" t="n">
        <v>66</v>
      </c>
      <c r="U10" s="269" t="n">
        <v>104</v>
      </c>
      <c r="V10" s="269" t="n">
        <v>0</v>
      </c>
      <c r="W10" s="269" t="n">
        <v>0</v>
      </c>
      <c r="X10" s="269" t="n">
        <v>0</v>
      </c>
    </row>
    <row r="11">
      <c r="A11" s="4" t="s">
        <v>12</v>
      </c>
      <c r="B11" s="269" t="n">
        <v>41989</v>
      </c>
      <c r="C11" s="269" t="n">
        <v>1029</v>
      </c>
      <c r="D11" s="269" t="n">
        <v>2</v>
      </c>
      <c r="E11" s="269" t="n">
        <v>4845</v>
      </c>
      <c r="F11" s="269" t="n">
        <v>2</v>
      </c>
      <c r="G11" s="269" t="n">
        <v>23</v>
      </c>
      <c r="H11" s="269" t="n">
        <v>9648</v>
      </c>
      <c r="I11" s="269" t="n">
        <v>7667</v>
      </c>
      <c r="J11" s="269" t="n">
        <v>1270</v>
      </c>
      <c r="K11" s="269" t="n">
        <v>3599</v>
      </c>
      <c r="L11" s="269" t="n">
        <v>778</v>
      </c>
      <c r="M11" s="269" t="n">
        <v>656</v>
      </c>
      <c r="N11" s="269" t="n">
        <v>172</v>
      </c>
      <c r="O11" s="269" t="n">
        <v>4014</v>
      </c>
      <c r="P11" s="269" t="n">
        <v>1664</v>
      </c>
      <c r="Q11" s="269" t="n">
        <v>14</v>
      </c>
      <c r="R11" s="269" t="n">
        <v>649</v>
      </c>
      <c r="S11" s="269" t="n">
        <v>132</v>
      </c>
      <c r="T11" s="269" t="n">
        <v>899</v>
      </c>
      <c r="U11" s="269" t="n">
        <v>4837</v>
      </c>
      <c r="V11" s="269" t="n">
        <v>0</v>
      </c>
      <c r="W11" s="269" t="n">
        <v>0</v>
      </c>
      <c r="X11" s="269" t="n">
        <v>89</v>
      </c>
    </row>
    <row r="12">
      <c r="A12" s="4" t="s">
        <v>13</v>
      </c>
      <c r="B12" s="269" t="n">
        <v>9595</v>
      </c>
      <c r="C12" s="269" t="n">
        <v>109</v>
      </c>
      <c r="D12" s="269" t="n">
        <v>2</v>
      </c>
      <c r="E12" s="269" t="n">
        <v>891</v>
      </c>
      <c r="F12" s="269" t="n">
        <v>4</v>
      </c>
      <c r="G12" s="269" t="n">
        <v>23</v>
      </c>
      <c r="H12" s="269" t="n">
        <v>499</v>
      </c>
      <c r="I12" s="269" t="n">
        <v>2398</v>
      </c>
      <c r="J12" s="269" t="n">
        <v>285</v>
      </c>
      <c r="K12" s="269" t="n">
        <v>2726</v>
      </c>
      <c r="L12" s="269" t="n">
        <v>154</v>
      </c>
      <c r="M12" s="269" t="n">
        <v>23</v>
      </c>
      <c r="N12" s="269" t="n">
        <v>195</v>
      </c>
      <c r="O12" s="269" t="n">
        <v>706</v>
      </c>
      <c r="P12" s="269" t="n">
        <v>580</v>
      </c>
      <c r="Q12" s="269" t="n">
        <v>4</v>
      </c>
      <c r="R12" s="269" t="n">
        <v>145</v>
      </c>
      <c r="S12" s="269" t="n">
        <v>80</v>
      </c>
      <c r="T12" s="269" t="n">
        <v>302</v>
      </c>
      <c r="U12" s="269" t="n">
        <v>465</v>
      </c>
      <c r="V12" s="269" t="n">
        <v>0</v>
      </c>
      <c r="W12" s="269" t="n">
        <v>0</v>
      </c>
      <c r="X12" s="269" t="n">
        <v>4</v>
      </c>
    </row>
    <row r="13">
      <c r="A13" s="4" t="s">
        <v>14</v>
      </c>
      <c r="B13" s="269" t="n">
        <v>0</v>
      </c>
      <c r="C13" s="269" t="n">
        <v>0</v>
      </c>
      <c r="D13" s="269" t="n">
        <v>0</v>
      </c>
      <c r="E13" s="269" t="n">
        <v>0</v>
      </c>
      <c r="F13" s="269" t="n">
        <v>0</v>
      </c>
      <c r="G13" s="269" t="n">
        <v>0</v>
      </c>
      <c r="H13" s="269" t="n">
        <v>0</v>
      </c>
      <c r="I13" s="269" t="n">
        <v>0</v>
      </c>
      <c r="J13" s="269" t="n">
        <v>0</v>
      </c>
      <c r="K13" s="269" t="n">
        <v>0</v>
      </c>
      <c r="L13" s="269" t="n">
        <v>0</v>
      </c>
      <c r="M13" s="269" t="n">
        <v>0</v>
      </c>
      <c r="N13" s="269" t="n">
        <v>0</v>
      </c>
      <c r="O13" s="269" t="n">
        <v>0</v>
      </c>
      <c r="P13" s="269" t="n">
        <v>0</v>
      </c>
      <c r="Q13" s="269" t="n">
        <v>0</v>
      </c>
      <c r="R13" s="269" t="n">
        <v>0</v>
      </c>
      <c r="S13" s="269" t="n">
        <v>0</v>
      </c>
      <c r="T13" s="269" t="n">
        <v>0</v>
      </c>
      <c r="U13" s="269" t="n">
        <v>0</v>
      </c>
      <c r="V13" s="269" t="n">
        <v>0</v>
      </c>
      <c r="W13" s="269" t="n">
        <v>0</v>
      </c>
      <c r="X13" s="269" t="n">
        <v>0</v>
      </c>
    </row>
    <row r="14">
      <c r="A14" s="4" t="s">
        <v>15</v>
      </c>
      <c r="B14" s="269" t="n">
        <v>6739</v>
      </c>
      <c r="C14" s="269" t="n">
        <v>176</v>
      </c>
      <c r="D14" s="269" t="n">
        <v>1</v>
      </c>
      <c r="E14" s="269" t="n">
        <v>628</v>
      </c>
      <c r="F14" s="269" t="n">
        <v>0</v>
      </c>
      <c r="G14" s="269" t="n">
        <v>3</v>
      </c>
      <c r="H14" s="269" t="n">
        <v>1859</v>
      </c>
      <c r="I14" s="269" t="n">
        <v>832</v>
      </c>
      <c r="J14" s="269" t="n">
        <v>210</v>
      </c>
      <c r="K14" s="269" t="n">
        <v>213</v>
      </c>
      <c r="L14" s="269" t="n">
        <v>130</v>
      </c>
      <c r="M14" s="269" t="n">
        <v>61</v>
      </c>
      <c r="N14" s="269" t="n">
        <v>31</v>
      </c>
      <c r="O14" s="269" t="n">
        <v>599</v>
      </c>
      <c r="P14" s="269" t="n">
        <v>325</v>
      </c>
      <c r="Q14" s="269" t="n">
        <v>1</v>
      </c>
      <c r="R14" s="269" t="n">
        <v>109</v>
      </c>
      <c r="S14" s="269" t="n">
        <v>10</v>
      </c>
      <c r="T14" s="269" t="n">
        <v>271</v>
      </c>
      <c r="U14" s="269" t="n">
        <v>1261</v>
      </c>
      <c r="V14" s="269" t="n">
        <v>0</v>
      </c>
      <c r="W14" s="269" t="n">
        <v>0</v>
      </c>
      <c r="X14" s="269" t="n">
        <v>19</v>
      </c>
    </row>
    <row r="15">
      <c r="A15" s="4" t="s">
        <v>16</v>
      </c>
      <c r="B15" s="269" t="n">
        <v>692</v>
      </c>
      <c r="C15" s="269" t="n">
        <v>7</v>
      </c>
      <c r="D15" s="269" t="n">
        <v>0</v>
      </c>
      <c r="E15" s="269" t="n">
        <v>22</v>
      </c>
      <c r="F15" s="269" t="n">
        <v>0</v>
      </c>
      <c r="G15" s="269" t="n">
        <v>1</v>
      </c>
      <c r="H15" s="269" t="n">
        <v>27</v>
      </c>
      <c r="I15" s="269" t="n">
        <v>60</v>
      </c>
      <c r="J15" s="269" t="n">
        <v>6</v>
      </c>
      <c r="K15" s="269" t="n">
        <v>24</v>
      </c>
      <c r="L15" s="269" t="n">
        <v>19</v>
      </c>
      <c r="M15" s="269" t="n">
        <v>1</v>
      </c>
      <c r="N15" s="269" t="n">
        <v>11</v>
      </c>
      <c r="O15" s="269" t="n">
        <v>41</v>
      </c>
      <c r="P15" s="269" t="n">
        <v>32</v>
      </c>
      <c r="Q15" s="269" t="n">
        <v>0</v>
      </c>
      <c r="R15" s="269" t="n">
        <v>9</v>
      </c>
      <c r="S15" s="269" t="n">
        <v>1</v>
      </c>
      <c r="T15" s="269" t="n">
        <v>14</v>
      </c>
      <c r="U15" s="269" t="n">
        <v>13</v>
      </c>
      <c r="V15" s="269" t="n">
        <v>0</v>
      </c>
      <c r="W15" s="269" t="n">
        <v>0</v>
      </c>
      <c r="X15" s="269" t="n">
        <v>404</v>
      </c>
    </row>
    <row r="16">
      <c r="A16" s="49" t="s">
        <v>256</v>
      </c>
      <c r="B16" s="271" t="n">
        <v>60072</v>
      </c>
      <c r="C16" s="271" t="n">
        <v>1332</v>
      </c>
      <c r="D16" s="271" t="n">
        <v>5</v>
      </c>
      <c r="E16" s="271" t="n">
        <v>6443</v>
      </c>
      <c r="F16" s="271" t="n">
        <v>8</v>
      </c>
      <c r="G16" s="271" t="n">
        <v>53</v>
      </c>
      <c r="H16" s="271" t="n">
        <v>12071</v>
      </c>
      <c r="I16" s="271" t="n">
        <v>11296</v>
      </c>
      <c r="J16" s="271" t="n">
        <v>1779</v>
      </c>
      <c r="K16" s="271" t="n">
        <v>6857</v>
      </c>
      <c r="L16" s="271" t="n">
        <v>1088</v>
      </c>
      <c r="M16" s="271" t="n">
        <v>741</v>
      </c>
      <c r="N16" s="271" t="n">
        <v>429</v>
      </c>
      <c r="O16" s="271" t="n">
        <v>5394</v>
      </c>
      <c r="P16" s="271" t="n">
        <v>2640</v>
      </c>
      <c r="Q16" s="271" t="n">
        <v>19</v>
      </c>
      <c r="R16" s="271" t="n">
        <v>937</v>
      </c>
      <c r="S16" s="271" t="n">
        <v>232</v>
      </c>
      <c r="T16" s="271" t="n">
        <v>1552</v>
      </c>
      <c r="U16" s="271" t="n">
        <v>6680</v>
      </c>
      <c r="V16" s="271" t="n">
        <v>0</v>
      </c>
      <c r="W16" s="271" t="n">
        <v>0</v>
      </c>
      <c r="X16" s="271" t="n">
        <v>516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9" t="n">
        <v>6079</v>
      </c>
      <c r="C18" s="269" t="n">
        <v>31</v>
      </c>
      <c r="D18" s="269" t="n">
        <v>0</v>
      </c>
      <c r="E18" s="269" t="n">
        <v>585</v>
      </c>
      <c r="F18" s="269" t="n">
        <v>62</v>
      </c>
      <c r="G18" s="269" t="n">
        <v>9</v>
      </c>
      <c r="H18" s="269" t="n">
        <v>129</v>
      </c>
      <c r="I18" s="269" t="n">
        <v>2025</v>
      </c>
      <c r="J18" s="269" t="n">
        <v>34</v>
      </c>
      <c r="K18" s="269" t="n">
        <v>1572</v>
      </c>
      <c r="L18" s="269" t="n">
        <v>27</v>
      </c>
      <c r="M18" s="269" t="n">
        <v>0</v>
      </c>
      <c r="N18" s="269" t="n">
        <v>112</v>
      </c>
      <c r="O18" s="269" t="n">
        <v>106</v>
      </c>
      <c r="P18" s="269" t="n">
        <v>105</v>
      </c>
      <c r="Q18" s="269" t="n">
        <v>0</v>
      </c>
      <c r="R18" s="269" t="n">
        <v>96</v>
      </c>
      <c r="S18" s="269" t="n">
        <v>28</v>
      </c>
      <c r="T18" s="269" t="n">
        <v>776</v>
      </c>
      <c r="U18" s="269" t="n">
        <v>382</v>
      </c>
      <c r="V18" s="269" t="n">
        <v>0</v>
      </c>
      <c r="W18" s="269" t="n">
        <v>0</v>
      </c>
      <c r="X18" s="269" t="n">
        <v>0</v>
      </c>
    </row>
    <row r="19">
      <c r="A19" s="4" t="s">
        <v>12</v>
      </c>
      <c r="B19" s="269" t="n">
        <v>41958</v>
      </c>
      <c r="C19" s="269" t="n">
        <v>1029</v>
      </c>
      <c r="D19" s="269" t="n">
        <v>2</v>
      </c>
      <c r="E19" s="269" t="n">
        <v>4839</v>
      </c>
      <c r="F19" s="269" t="n">
        <v>2</v>
      </c>
      <c r="G19" s="269" t="n">
        <v>23</v>
      </c>
      <c r="H19" s="269" t="n">
        <v>9646</v>
      </c>
      <c r="I19" s="269" t="n">
        <v>7663</v>
      </c>
      <c r="J19" s="269" t="n">
        <v>1270</v>
      </c>
      <c r="K19" s="269" t="n">
        <v>3594</v>
      </c>
      <c r="L19" s="269" t="n">
        <v>778</v>
      </c>
      <c r="M19" s="269" t="n">
        <v>653</v>
      </c>
      <c r="N19" s="269" t="n">
        <v>171</v>
      </c>
      <c r="O19" s="269" t="n">
        <v>4012</v>
      </c>
      <c r="P19" s="269" t="n">
        <v>1664</v>
      </c>
      <c r="Q19" s="269" t="n">
        <v>14</v>
      </c>
      <c r="R19" s="269" t="n">
        <v>649</v>
      </c>
      <c r="S19" s="269" t="n">
        <v>132</v>
      </c>
      <c r="T19" s="269" t="n">
        <v>898</v>
      </c>
      <c r="U19" s="269" t="n">
        <v>4830</v>
      </c>
      <c r="V19" s="269" t="n">
        <v>0</v>
      </c>
      <c r="W19" s="269" t="n">
        <v>0</v>
      </c>
      <c r="X19" s="269" t="n">
        <v>89</v>
      </c>
    </row>
    <row r="20">
      <c r="A20" s="4" t="s">
        <v>13</v>
      </c>
      <c r="B20" s="269" t="n">
        <v>66324</v>
      </c>
      <c r="C20" s="269" t="n">
        <v>593</v>
      </c>
      <c r="D20" s="269" t="n">
        <v>22</v>
      </c>
      <c r="E20" s="269" t="n">
        <v>24978</v>
      </c>
      <c r="F20" s="269" t="n">
        <v>37</v>
      </c>
      <c r="G20" s="269" t="n">
        <v>206</v>
      </c>
      <c r="H20" s="269" t="n">
        <v>1722</v>
      </c>
      <c r="I20" s="269" t="n">
        <v>10702</v>
      </c>
      <c r="J20" s="269" t="n">
        <v>2632</v>
      </c>
      <c r="K20" s="269" t="n">
        <v>14224</v>
      </c>
      <c r="L20" s="269" t="n">
        <v>569</v>
      </c>
      <c r="M20" s="269" t="n">
        <v>36</v>
      </c>
      <c r="N20" s="269" t="n">
        <v>1458</v>
      </c>
      <c r="O20" s="269" t="n">
        <v>2537</v>
      </c>
      <c r="P20" s="269" t="n">
        <v>2973</v>
      </c>
      <c r="Q20" s="269" t="n">
        <v>7</v>
      </c>
      <c r="R20" s="269" t="n">
        <v>505</v>
      </c>
      <c r="S20" s="269" t="n">
        <v>480</v>
      </c>
      <c r="T20" s="269" t="n">
        <v>1352</v>
      </c>
      <c r="U20" s="269" t="n">
        <v>1284</v>
      </c>
      <c r="V20" s="269" t="n">
        <v>0</v>
      </c>
      <c r="W20" s="269" t="n">
        <v>0</v>
      </c>
      <c r="X20" s="269" t="n">
        <v>7</v>
      </c>
    </row>
    <row r="21">
      <c r="A21" s="4" t="s">
        <v>14</v>
      </c>
      <c r="B21" s="269" t="n">
        <v>0</v>
      </c>
      <c r="C21" s="269" t="n">
        <v>0</v>
      </c>
      <c r="D21" s="269" t="n">
        <v>0</v>
      </c>
      <c r="E21" s="269" t="n">
        <v>0</v>
      </c>
      <c r="F21" s="269" t="n">
        <v>0</v>
      </c>
      <c r="G21" s="269" t="n">
        <v>0</v>
      </c>
      <c r="H21" s="269" t="n">
        <v>0</v>
      </c>
      <c r="I21" s="269" t="n">
        <v>0</v>
      </c>
      <c r="J21" s="269" t="n">
        <v>0</v>
      </c>
      <c r="K21" s="269" t="n">
        <v>0</v>
      </c>
      <c r="L21" s="269" t="n">
        <v>0</v>
      </c>
      <c r="M21" s="269" t="n">
        <v>0</v>
      </c>
      <c r="N21" s="269" t="n">
        <v>0</v>
      </c>
      <c r="O21" s="269" t="n">
        <v>0</v>
      </c>
      <c r="P21" s="269" t="n">
        <v>0</v>
      </c>
      <c r="Q21" s="269" t="n">
        <v>0</v>
      </c>
      <c r="R21" s="269" t="n">
        <v>0</v>
      </c>
      <c r="S21" s="269" t="n">
        <v>0</v>
      </c>
      <c r="T21" s="269" t="n">
        <v>0</v>
      </c>
      <c r="U21" s="269" t="n">
        <v>0</v>
      </c>
      <c r="V21" s="269" t="n">
        <v>0</v>
      </c>
      <c r="W21" s="269" t="n">
        <v>0</v>
      </c>
      <c r="X21" s="269" t="n">
        <v>0</v>
      </c>
    </row>
    <row r="22">
      <c r="A22" s="4" t="s">
        <v>15</v>
      </c>
      <c r="B22" s="269" t="n">
        <v>6736</v>
      </c>
      <c r="C22" s="269" t="n">
        <v>176</v>
      </c>
      <c r="D22" s="269" t="n">
        <v>1</v>
      </c>
      <c r="E22" s="269" t="n">
        <v>628</v>
      </c>
      <c r="F22" s="269" t="n">
        <v>0</v>
      </c>
      <c r="G22" s="269" t="n">
        <v>3</v>
      </c>
      <c r="H22" s="269" t="n">
        <v>1858</v>
      </c>
      <c r="I22" s="269" t="n">
        <v>831</v>
      </c>
      <c r="J22" s="269" t="n">
        <v>210</v>
      </c>
      <c r="K22" s="269" t="n">
        <v>213</v>
      </c>
      <c r="L22" s="269" t="n">
        <v>130</v>
      </c>
      <c r="M22" s="269" t="n">
        <v>61</v>
      </c>
      <c r="N22" s="269" t="n">
        <v>31</v>
      </c>
      <c r="O22" s="269" t="n">
        <v>599</v>
      </c>
      <c r="P22" s="269" t="n">
        <v>325</v>
      </c>
      <c r="Q22" s="269" t="n">
        <v>1</v>
      </c>
      <c r="R22" s="269" t="n">
        <v>109</v>
      </c>
      <c r="S22" s="269" t="n">
        <v>10</v>
      </c>
      <c r="T22" s="269" t="n">
        <v>271</v>
      </c>
      <c r="U22" s="269" t="n">
        <v>1260</v>
      </c>
      <c r="V22" s="269" t="n">
        <v>0</v>
      </c>
      <c r="W22" s="269" t="n">
        <v>0</v>
      </c>
      <c r="X22" s="269" t="n">
        <v>19</v>
      </c>
    </row>
    <row r="23">
      <c r="A23" s="4" t="s">
        <v>16</v>
      </c>
      <c r="B23" s="269" t="n">
        <v>691</v>
      </c>
      <c r="C23" s="269" t="n">
        <v>7</v>
      </c>
      <c r="D23" s="269" t="n">
        <v>0</v>
      </c>
      <c r="E23" s="269" t="n">
        <v>22</v>
      </c>
      <c r="F23" s="269" t="n">
        <v>0</v>
      </c>
      <c r="G23" s="269" t="n">
        <v>1</v>
      </c>
      <c r="H23" s="269" t="n">
        <v>27</v>
      </c>
      <c r="I23" s="269" t="n">
        <v>60</v>
      </c>
      <c r="J23" s="269" t="n">
        <v>6</v>
      </c>
      <c r="K23" s="269" t="n">
        <v>24</v>
      </c>
      <c r="L23" s="269" t="n">
        <v>18</v>
      </c>
      <c r="M23" s="269" t="n">
        <v>1</v>
      </c>
      <c r="N23" s="269" t="n">
        <v>11</v>
      </c>
      <c r="O23" s="269" t="n">
        <v>41</v>
      </c>
      <c r="P23" s="269" t="n">
        <v>32</v>
      </c>
      <c r="Q23" s="269" t="n">
        <v>0</v>
      </c>
      <c r="R23" s="269" t="n">
        <v>9</v>
      </c>
      <c r="S23" s="269" t="n">
        <v>1</v>
      </c>
      <c r="T23" s="269" t="n">
        <v>14</v>
      </c>
      <c r="U23" s="269" t="n">
        <v>13</v>
      </c>
      <c r="V23" s="269" t="n">
        <v>0</v>
      </c>
      <c r="W23" s="269" t="n">
        <v>0</v>
      </c>
      <c r="X23" s="269" t="n">
        <v>404</v>
      </c>
    </row>
    <row r="24">
      <c r="A24" s="49" t="s">
        <v>256</v>
      </c>
      <c r="B24" s="271" t="n">
        <v>121788</v>
      </c>
      <c r="C24" s="271" t="n">
        <v>1836</v>
      </c>
      <c r="D24" s="271" t="n">
        <v>25</v>
      </c>
      <c r="E24" s="271" t="n">
        <v>31052</v>
      </c>
      <c r="F24" s="271" t="n">
        <v>101</v>
      </c>
      <c r="G24" s="271" t="n">
        <v>242</v>
      </c>
      <c r="H24" s="271" t="n">
        <v>13382</v>
      </c>
      <c r="I24" s="271" t="n">
        <v>21281</v>
      </c>
      <c r="J24" s="271" t="n">
        <v>4152</v>
      </c>
      <c r="K24" s="271" t="n">
        <v>19627</v>
      </c>
      <c r="L24" s="271" t="n">
        <v>1522</v>
      </c>
      <c r="M24" s="271" t="n">
        <v>751</v>
      </c>
      <c r="N24" s="271" t="n">
        <v>1783</v>
      </c>
      <c r="O24" s="271" t="n">
        <v>7295</v>
      </c>
      <c r="P24" s="271" t="n">
        <v>5099</v>
      </c>
      <c r="Q24" s="271" t="n">
        <v>22</v>
      </c>
      <c r="R24" s="271" t="n">
        <v>1368</v>
      </c>
      <c r="S24" s="271" t="n">
        <v>651</v>
      </c>
      <c r="T24" s="271" t="n">
        <v>3311</v>
      </c>
      <c r="U24" s="271" t="n">
        <v>7769</v>
      </c>
      <c r="V24" s="271" t="n">
        <v>0</v>
      </c>
      <c r="W24" s="271" t="n">
        <v>0</v>
      </c>
      <c r="X24" s="271" t="n">
        <v>519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0" t="n">
        <v>1758224.87</v>
      </c>
      <c r="C26" s="270" t="n">
        <v>14114.84</v>
      </c>
      <c r="D26" s="270" t="n">
        <v>0</v>
      </c>
      <c r="E26" s="270" t="n">
        <v>102442.6</v>
      </c>
      <c r="F26" s="270" t="n">
        <v>11434.85</v>
      </c>
      <c r="G26" s="270" t="n">
        <v>2398.77</v>
      </c>
      <c r="H26" s="270" t="n">
        <v>51478.97</v>
      </c>
      <c r="I26" s="270" t="n">
        <v>390196.79</v>
      </c>
      <c r="J26" s="270" t="n">
        <v>9184.93</v>
      </c>
      <c r="K26" s="270" t="n">
        <v>750615.21</v>
      </c>
      <c r="L26" s="270" t="n">
        <v>12108.66</v>
      </c>
      <c r="M26" s="270" t="n">
        <v>0</v>
      </c>
      <c r="N26" s="270" t="n">
        <v>44069.61</v>
      </c>
      <c r="O26" s="270" t="n">
        <v>45327.18</v>
      </c>
      <c r="P26" s="270" t="n">
        <v>53074.64</v>
      </c>
      <c r="Q26" s="270" t="n">
        <v>0</v>
      </c>
      <c r="R26" s="270" t="n">
        <v>18961.28</v>
      </c>
      <c r="S26" s="270" t="n">
        <v>13173.87</v>
      </c>
      <c r="T26" s="270" t="n">
        <v>168812.79</v>
      </c>
      <c r="U26" s="270" t="n">
        <v>70829.88</v>
      </c>
      <c r="V26" s="270" t="n">
        <v>0</v>
      </c>
      <c r="W26" s="270" t="n">
        <v>0</v>
      </c>
      <c r="X26" s="270" t="n">
        <v>0</v>
      </c>
    </row>
    <row r="27">
      <c r="A27" s="4" t="s">
        <v>12</v>
      </c>
      <c r="B27" s="270" t="n">
        <v>29011534.53</v>
      </c>
      <c r="C27" s="270" t="n">
        <v>763662.05</v>
      </c>
      <c r="D27" s="270" t="n">
        <v>1620</v>
      </c>
      <c r="E27" s="270" t="n">
        <v>3377438.62</v>
      </c>
      <c r="F27" s="270" t="n">
        <v>1620</v>
      </c>
      <c r="G27" s="270" t="n">
        <v>15570</v>
      </c>
      <c r="H27" s="270" t="n">
        <v>7294181.31</v>
      </c>
      <c r="I27" s="270" t="n">
        <v>4832335.34</v>
      </c>
      <c r="J27" s="270" t="n">
        <v>884689</v>
      </c>
      <c r="K27" s="270" t="n">
        <v>2429635.38</v>
      </c>
      <c r="L27" s="270" t="n">
        <v>546065.21</v>
      </c>
      <c r="M27" s="270" t="n">
        <v>408984.61</v>
      </c>
      <c r="N27" s="270" t="n">
        <v>121116.03</v>
      </c>
      <c r="O27" s="270" t="n">
        <v>2731901.47</v>
      </c>
      <c r="P27" s="270" t="n">
        <v>1200001.31</v>
      </c>
      <c r="Q27" s="270" t="n">
        <v>9428.61</v>
      </c>
      <c r="R27" s="270" t="n">
        <v>426757.66</v>
      </c>
      <c r="S27" s="270" t="n">
        <v>77744</v>
      </c>
      <c r="T27" s="270" t="n">
        <v>657353.86</v>
      </c>
      <c r="U27" s="270" t="n">
        <v>3170446.67</v>
      </c>
      <c r="V27" s="270" t="n">
        <v>0</v>
      </c>
      <c r="W27" s="270" t="n">
        <v>0</v>
      </c>
      <c r="X27" s="270" t="n">
        <v>60983.4</v>
      </c>
    </row>
    <row r="28">
      <c r="A28" s="4" t="s">
        <v>13</v>
      </c>
      <c r="B28" s="270" t="n">
        <v>23835729.75</v>
      </c>
      <c r="C28" s="270" t="n">
        <v>304231.37</v>
      </c>
      <c r="D28" s="270" t="n">
        <v>7769.97</v>
      </c>
      <c r="E28" s="270" t="n">
        <v>6089963.18</v>
      </c>
      <c r="F28" s="270" t="n">
        <v>28843.87</v>
      </c>
      <c r="G28" s="270" t="n">
        <v>58891.31</v>
      </c>
      <c r="H28" s="270" t="n">
        <v>785737.93</v>
      </c>
      <c r="I28" s="270" t="n">
        <v>3937979.66</v>
      </c>
      <c r="J28" s="270" t="n">
        <v>733859.1</v>
      </c>
      <c r="K28" s="270" t="n">
        <v>7202044.41</v>
      </c>
      <c r="L28" s="270" t="n">
        <v>262984.3</v>
      </c>
      <c r="M28" s="270" t="n">
        <v>20183.43</v>
      </c>
      <c r="N28" s="270" t="n">
        <v>537446.18</v>
      </c>
      <c r="O28" s="270" t="n">
        <v>1142243.8</v>
      </c>
      <c r="P28" s="270" t="n">
        <v>1250646.71</v>
      </c>
      <c r="Q28" s="270" t="n">
        <v>3042.92</v>
      </c>
      <c r="R28" s="270" t="n">
        <v>232998.12</v>
      </c>
      <c r="S28" s="270" t="n">
        <v>172811.31</v>
      </c>
      <c r="T28" s="270" t="n">
        <v>643020.32</v>
      </c>
      <c r="U28" s="270" t="n">
        <v>419299.03</v>
      </c>
      <c r="V28" s="270" t="n">
        <v>0</v>
      </c>
      <c r="W28" s="270" t="n">
        <v>0</v>
      </c>
      <c r="X28" s="270" t="n">
        <v>1732.83</v>
      </c>
    </row>
    <row r="29">
      <c r="A29" s="4" t="s">
        <v>14</v>
      </c>
      <c r="B29" s="270" t="n">
        <v>0</v>
      </c>
      <c r="C29" s="270" t="n">
        <v>0</v>
      </c>
      <c r="D29" s="270" t="n">
        <v>0</v>
      </c>
      <c r="E29" s="270" t="n">
        <v>0</v>
      </c>
      <c r="F29" s="270" t="n">
        <v>0</v>
      </c>
      <c r="G29" s="270" t="n">
        <v>0</v>
      </c>
      <c r="H29" s="270" t="n">
        <v>0</v>
      </c>
      <c r="I29" s="270" t="n">
        <v>0</v>
      </c>
      <c r="J29" s="270" t="n">
        <v>0</v>
      </c>
      <c r="K29" s="270" t="n">
        <v>0</v>
      </c>
      <c r="L29" s="270" t="n">
        <v>0</v>
      </c>
      <c r="M29" s="270" t="n">
        <v>0</v>
      </c>
      <c r="N29" s="270" t="n">
        <v>0</v>
      </c>
      <c r="O29" s="270" t="n">
        <v>0</v>
      </c>
      <c r="P29" s="270" t="n">
        <v>0</v>
      </c>
      <c r="Q29" s="270" t="n">
        <v>0</v>
      </c>
      <c r="R29" s="270" t="n">
        <v>0</v>
      </c>
      <c r="S29" s="270" t="n">
        <v>0</v>
      </c>
      <c r="T29" s="270" t="n">
        <v>0</v>
      </c>
      <c r="U29" s="270" t="n">
        <v>0</v>
      </c>
      <c r="V29" s="270" t="n">
        <v>0</v>
      </c>
      <c r="W29" s="270" t="n">
        <v>0</v>
      </c>
      <c r="X29" s="270" t="n">
        <v>0</v>
      </c>
    </row>
    <row r="30">
      <c r="A30" s="4" t="s">
        <v>15</v>
      </c>
      <c r="B30" s="270" t="n">
        <v>2070149.19</v>
      </c>
      <c r="C30" s="270" t="n">
        <v>54547.25</v>
      </c>
      <c r="D30" s="270" t="n">
        <v>315</v>
      </c>
      <c r="E30" s="270" t="n">
        <v>192534.11</v>
      </c>
      <c r="F30" s="270" t="n">
        <v>0</v>
      </c>
      <c r="G30" s="270" t="n">
        <v>871.35</v>
      </c>
      <c r="H30" s="270" t="n">
        <v>577324.86</v>
      </c>
      <c r="I30" s="270" t="n">
        <v>254666.89</v>
      </c>
      <c r="J30" s="270" t="n">
        <v>64499.52</v>
      </c>
      <c r="K30" s="270" t="n">
        <v>64337.17</v>
      </c>
      <c r="L30" s="270" t="n">
        <v>40205.15</v>
      </c>
      <c r="M30" s="270" t="n">
        <v>18499.42</v>
      </c>
      <c r="N30" s="270" t="n">
        <v>9765</v>
      </c>
      <c r="O30" s="270" t="n">
        <v>184471.65</v>
      </c>
      <c r="P30" s="270" t="n">
        <v>100327.93</v>
      </c>
      <c r="Q30" s="270" t="n">
        <v>315</v>
      </c>
      <c r="R30" s="270" t="n">
        <v>33247.94</v>
      </c>
      <c r="S30" s="270" t="n">
        <v>2702.52</v>
      </c>
      <c r="T30" s="270" t="n">
        <v>82456.56</v>
      </c>
      <c r="U30" s="270" t="n">
        <v>383548.77</v>
      </c>
      <c r="V30" s="270" t="n">
        <v>0</v>
      </c>
      <c r="W30" s="270" t="n">
        <v>0</v>
      </c>
      <c r="X30" s="270" t="n">
        <v>5513.1</v>
      </c>
    </row>
    <row r="31">
      <c r="A31" s="4" t="s">
        <v>16</v>
      </c>
      <c r="B31" s="270" t="n">
        <v>212919.68</v>
      </c>
      <c r="C31" s="270" t="n">
        <v>2205</v>
      </c>
      <c r="D31" s="270" t="n">
        <v>0</v>
      </c>
      <c r="E31" s="270" t="n">
        <v>6919.88</v>
      </c>
      <c r="F31" s="270" t="n">
        <v>0</v>
      </c>
      <c r="G31" s="270" t="n">
        <v>315</v>
      </c>
      <c r="H31" s="270" t="n">
        <v>8343.06</v>
      </c>
      <c r="I31" s="270" t="n">
        <v>18723.14</v>
      </c>
      <c r="J31" s="270" t="n">
        <v>1833.88</v>
      </c>
      <c r="K31" s="270" t="n">
        <v>7141.96</v>
      </c>
      <c r="L31" s="270" t="n">
        <v>5774.5</v>
      </c>
      <c r="M31" s="270" t="n">
        <v>315</v>
      </c>
      <c r="N31" s="270" t="n">
        <v>3465</v>
      </c>
      <c r="O31" s="270" t="n">
        <v>12446.8</v>
      </c>
      <c r="P31" s="270" t="n">
        <v>10026.03</v>
      </c>
      <c r="Q31" s="270" t="n">
        <v>0</v>
      </c>
      <c r="R31" s="270" t="n">
        <v>2810</v>
      </c>
      <c r="S31" s="270" t="n">
        <v>315</v>
      </c>
      <c r="T31" s="270" t="n">
        <v>4410</v>
      </c>
      <c r="U31" s="270" t="n">
        <v>4091.67</v>
      </c>
      <c r="V31" s="270" t="n">
        <v>0</v>
      </c>
      <c r="W31" s="270" t="n">
        <v>0</v>
      </c>
      <c r="X31" s="270" t="n">
        <v>123783.76</v>
      </c>
    </row>
    <row r="32">
      <c r="A32" s="49" t="s">
        <v>256</v>
      </c>
      <c r="B32" s="272" t="n">
        <v>56888558.02</v>
      </c>
      <c r="C32" s="272" t="n">
        <v>1138760.51</v>
      </c>
      <c r="D32" s="272" t="n">
        <v>9704.97</v>
      </c>
      <c r="E32" s="272" t="n">
        <v>9769298.39</v>
      </c>
      <c r="F32" s="272" t="n">
        <v>41898.72</v>
      </c>
      <c r="G32" s="272" t="n">
        <v>78046.43</v>
      </c>
      <c r="H32" s="272" t="n">
        <v>8717066.13</v>
      </c>
      <c r="I32" s="272" t="n">
        <v>9433901.82</v>
      </c>
      <c r="J32" s="272" t="n">
        <v>1694066.43</v>
      </c>
      <c r="K32" s="272" t="n">
        <v>10453774.13</v>
      </c>
      <c r="L32" s="272" t="n">
        <v>867137.82</v>
      </c>
      <c r="M32" s="272" t="n">
        <v>447982.46</v>
      </c>
      <c r="N32" s="272" t="n">
        <v>715861.82</v>
      </c>
      <c r="O32" s="272" t="n">
        <v>4116390.9</v>
      </c>
      <c r="P32" s="272" t="n">
        <v>2614076.62</v>
      </c>
      <c r="Q32" s="272" t="n">
        <v>12786.53</v>
      </c>
      <c r="R32" s="272" t="n">
        <v>714775</v>
      </c>
      <c r="S32" s="272" t="n">
        <v>266746.7</v>
      </c>
      <c r="T32" s="272" t="n">
        <v>1556053.53</v>
      </c>
      <c r="U32" s="272" t="n">
        <v>4048216.02</v>
      </c>
      <c r="V32" s="272" t="n">
        <v>0</v>
      </c>
      <c r="W32" s="272" t="n">
        <v>0</v>
      </c>
      <c r="X32" s="272" t="n">
        <v>192013.09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281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282</v>
      </c>
      <c r="D8" s="3" t="s">
        <v>283</v>
      </c>
      <c r="E8" s="3" t="s">
        <v>284</v>
      </c>
      <c r="F8" s="3" t="s">
        <v>285</v>
      </c>
      <c r="G8" s="3" t="s">
        <v>286</v>
      </c>
      <c r="H8" s="3" t="s">
        <v>287</v>
      </c>
      <c r="I8" s="3" t="s">
        <v>288</v>
      </c>
      <c r="J8" s="3" t="s">
        <v>289</v>
      </c>
      <c r="K8" s="3" t="s">
        <v>290</v>
      </c>
      <c r="L8" s="3" t="s">
        <v>291</v>
      </c>
      <c r="M8" s="3" t="s">
        <v>292</v>
      </c>
      <c r="N8" s="3" t="s">
        <v>293</v>
      </c>
      <c r="O8" s="3" t="s">
        <v>294</v>
      </c>
      <c r="P8" s="3" t="s">
        <v>295</v>
      </c>
      <c r="Q8" s="3" t="s">
        <v>296</v>
      </c>
      <c r="R8" s="3" t="s">
        <v>297</v>
      </c>
      <c r="S8" s="3" t="s">
        <v>298</v>
      </c>
      <c r="T8" s="3" t="s">
        <v>299</v>
      </c>
      <c r="U8" s="3" t="s">
        <v>300</v>
      </c>
      <c r="V8" s="3" t="s">
        <v>301</v>
      </c>
      <c r="W8" s="3" t="s">
        <v>302</v>
      </c>
      <c r="X8" s="3" t="s">
        <v>303</v>
      </c>
    </row>
    <row r="9">
      <c r="A9" s="110" t="s">
        <v>255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73" t="n">
        <v>797</v>
      </c>
      <c r="C10" s="273" t="n">
        <v>10</v>
      </c>
      <c r="D10" s="273" t="n">
        <v>1</v>
      </c>
      <c r="E10" s="273" t="n">
        <v>47</v>
      </c>
      <c r="F10" s="273" t="n">
        <v>2</v>
      </c>
      <c r="G10" s="273" t="n">
        <v>1</v>
      </c>
      <c r="H10" s="273" t="n">
        <v>23</v>
      </c>
      <c r="I10" s="273" t="n">
        <v>229</v>
      </c>
      <c r="J10" s="273" t="n">
        <v>9</v>
      </c>
      <c r="K10" s="273" t="n">
        <v>241</v>
      </c>
      <c r="L10" s="273" t="n">
        <v>4</v>
      </c>
      <c r="M10" s="273" t="n">
        <v>0</v>
      </c>
      <c r="N10" s="273" t="n">
        <v>16</v>
      </c>
      <c r="O10" s="273" t="n">
        <v>31</v>
      </c>
      <c r="P10" s="273" t="n">
        <v>22</v>
      </c>
      <c r="Q10" s="273" t="n">
        <v>0</v>
      </c>
      <c r="R10" s="273" t="n">
        <v>19</v>
      </c>
      <c r="S10" s="273" t="n">
        <v>3</v>
      </c>
      <c r="T10" s="273" t="n">
        <v>55</v>
      </c>
      <c r="U10" s="273" t="n">
        <v>84</v>
      </c>
      <c r="V10" s="273" t="n">
        <v>0</v>
      </c>
      <c r="W10" s="273" t="n">
        <v>0</v>
      </c>
      <c r="X10" s="273" t="n">
        <v>0</v>
      </c>
    </row>
    <row r="11">
      <c r="A11" s="4" t="s">
        <v>12</v>
      </c>
      <c r="B11" s="273" t="n">
        <v>38224</v>
      </c>
      <c r="C11" s="273" t="n">
        <v>856</v>
      </c>
      <c r="D11" s="273" t="n">
        <v>1</v>
      </c>
      <c r="E11" s="273" t="n">
        <v>4305</v>
      </c>
      <c r="F11" s="273" t="n">
        <v>1</v>
      </c>
      <c r="G11" s="273" t="n">
        <v>17</v>
      </c>
      <c r="H11" s="273" t="n">
        <v>8508</v>
      </c>
      <c r="I11" s="273" t="n">
        <v>7112</v>
      </c>
      <c r="J11" s="273" t="n">
        <v>1178</v>
      </c>
      <c r="K11" s="273" t="n">
        <v>3331</v>
      </c>
      <c r="L11" s="273" t="n">
        <v>673</v>
      </c>
      <c r="M11" s="273" t="n">
        <v>548</v>
      </c>
      <c r="N11" s="273" t="n">
        <v>152</v>
      </c>
      <c r="O11" s="273" t="n">
        <v>3381</v>
      </c>
      <c r="P11" s="273" t="n">
        <v>1514</v>
      </c>
      <c r="Q11" s="273" t="n">
        <v>9</v>
      </c>
      <c r="R11" s="273" t="n">
        <v>684</v>
      </c>
      <c r="S11" s="273" t="n">
        <v>133</v>
      </c>
      <c r="T11" s="273" t="n">
        <v>853</v>
      </c>
      <c r="U11" s="273" t="n">
        <v>4887</v>
      </c>
      <c r="V11" s="273" t="n">
        <v>0</v>
      </c>
      <c r="W11" s="273" t="n">
        <v>0</v>
      </c>
      <c r="X11" s="273" t="n">
        <v>81</v>
      </c>
    </row>
    <row r="12">
      <c r="A12" s="4" t="s">
        <v>13</v>
      </c>
      <c r="B12" s="273" t="n">
        <v>5483</v>
      </c>
      <c r="C12" s="273" t="n">
        <v>70</v>
      </c>
      <c r="D12" s="273" t="n">
        <v>1</v>
      </c>
      <c r="E12" s="273" t="n">
        <v>549</v>
      </c>
      <c r="F12" s="273" t="n">
        <v>5</v>
      </c>
      <c r="G12" s="273" t="n">
        <v>17</v>
      </c>
      <c r="H12" s="273" t="n">
        <v>322</v>
      </c>
      <c r="I12" s="273" t="n">
        <v>1450</v>
      </c>
      <c r="J12" s="273" t="n">
        <v>189</v>
      </c>
      <c r="K12" s="273" t="n">
        <v>1298</v>
      </c>
      <c r="L12" s="273" t="n">
        <v>101</v>
      </c>
      <c r="M12" s="273" t="n">
        <v>15</v>
      </c>
      <c r="N12" s="273" t="n">
        <v>136</v>
      </c>
      <c r="O12" s="273" t="n">
        <v>419</v>
      </c>
      <c r="P12" s="273" t="n">
        <v>333</v>
      </c>
      <c r="Q12" s="273" t="n">
        <v>2</v>
      </c>
      <c r="R12" s="273" t="n">
        <v>95</v>
      </c>
      <c r="S12" s="273" t="n">
        <v>60</v>
      </c>
      <c r="T12" s="273" t="n">
        <v>173</v>
      </c>
      <c r="U12" s="273" t="n">
        <v>244</v>
      </c>
      <c r="V12" s="273" t="n">
        <v>0</v>
      </c>
      <c r="W12" s="273" t="n">
        <v>0</v>
      </c>
      <c r="X12" s="273" t="n">
        <v>4</v>
      </c>
    </row>
    <row r="13">
      <c r="A13" s="4" t="s">
        <v>14</v>
      </c>
      <c r="B13" s="273" t="n">
        <v>4292</v>
      </c>
      <c r="C13" s="273" t="n">
        <v>47</v>
      </c>
      <c r="D13" s="273" t="n">
        <v>1</v>
      </c>
      <c r="E13" s="273" t="n">
        <v>341</v>
      </c>
      <c r="F13" s="273" t="n">
        <v>0</v>
      </c>
      <c r="G13" s="273" t="n">
        <v>14</v>
      </c>
      <c r="H13" s="273" t="n">
        <v>259</v>
      </c>
      <c r="I13" s="273" t="n">
        <v>1045</v>
      </c>
      <c r="J13" s="273" t="n">
        <v>133</v>
      </c>
      <c r="K13" s="273" t="n">
        <v>1388</v>
      </c>
      <c r="L13" s="273" t="n">
        <v>75</v>
      </c>
      <c r="M13" s="273" t="n">
        <v>12</v>
      </c>
      <c r="N13" s="273" t="n">
        <v>61</v>
      </c>
      <c r="O13" s="273" t="n">
        <v>302</v>
      </c>
      <c r="P13" s="273" t="n">
        <v>198</v>
      </c>
      <c r="Q13" s="273" t="n">
        <v>2</v>
      </c>
      <c r="R13" s="273" t="n">
        <v>55</v>
      </c>
      <c r="S13" s="273" t="n">
        <v>21</v>
      </c>
      <c r="T13" s="273" t="n">
        <v>101</v>
      </c>
      <c r="U13" s="273" t="n">
        <v>234</v>
      </c>
      <c r="V13" s="273" t="n">
        <v>0</v>
      </c>
      <c r="W13" s="273" t="n">
        <v>0</v>
      </c>
      <c r="X13" s="273" t="n">
        <v>3</v>
      </c>
    </row>
    <row r="14">
      <c r="A14" s="4" t="s">
        <v>15</v>
      </c>
      <c r="B14" s="273" t="n">
        <v>6336</v>
      </c>
      <c r="C14" s="273" t="n">
        <v>138</v>
      </c>
      <c r="D14" s="273" t="n">
        <v>1</v>
      </c>
      <c r="E14" s="273" t="n">
        <v>542</v>
      </c>
      <c r="F14" s="273" t="n">
        <v>1</v>
      </c>
      <c r="G14" s="273" t="n">
        <v>1</v>
      </c>
      <c r="H14" s="273" t="n">
        <v>1514</v>
      </c>
      <c r="I14" s="273" t="n">
        <v>766</v>
      </c>
      <c r="J14" s="273" t="n">
        <v>190</v>
      </c>
      <c r="K14" s="273" t="n">
        <v>186</v>
      </c>
      <c r="L14" s="273" t="n">
        <v>113</v>
      </c>
      <c r="M14" s="273" t="n">
        <v>53</v>
      </c>
      <c r="N14" s="273" t="n">
        <v>26</v>
      </c>
      <c r="O14" s="273" t="n">
        <v>517</v>
      </c>
      <c r="P14" s="273" t="n">
        <v>271</v>
      </c>
      <c r="Q14" s="273" t="n">
        <v>0</v>
      </c>
      <c r="R14" s="273" t="n">
        <v>101</v>
      </c>
      <c r="S14" s="273" t="n">
        <v>9</v>
      </c>
      <c r="T14" s="273" t="n">
        <v>248</v>
      </c>
      <c r="U14" s="273" t="n">
        <v>1639</v>
      </c>
      <c r="V14" s="273" t="n">
        <v>0</v>
      </c>
      <c r="W14" s="273" t="n">
        <v>0</v>
      </c>
      <c r="X14" s="273" t="n">
        <v>20</v>
      </c>
    </row>
    <row r="15">
      <c r="A15" s="4" t="s">
        <v>16</v>
      </c>
      <c r="B15" s="273" t="n">
        <v>577</v>
      </c>
      <c r="C15" s="273" t="n">
        <v>5</v>
      </c>
      <c r="D15" s="273" t="n">
        <v>0</v>
      </c>
      <c r="E15" s="273" t="n">
        <v>20</v>
      </c>
      <c r="F15" s="273" t="n">
        <v>0</v>
      </c>
      <c r="G15" s="273" t="n">
        <v>1</v>
      </c>
      <c r="H15" s="273" t="n">
        <v>21</v>
      </c>
      <c r="I15" s="273" t="n">
        <v>53</v>
      </c>
      <c r="J15" s="273" t="n">
        <v>7</v>
      </c>
      <c r="K15" s="273" t="n">
        <v>17</v>
      </c>
      <c r="L15" s="273" t="n">
        <v>11</v>
      </c>
      <c r="M15" s="273" t="n">
        <v>1</v>
      </c>
      <c r="N15" s="273" t="n">
        <v>11</v>
      </c>
      <c r="O15" s="273" t="n">
        <v>28</v>
      </c>
      <c r="P15" s="273" t="n">
        <v>33</v>
      </c>
      <c r="Q15" s="273" t="n">
        <v>0</v>
      </c>
      <c r="R15" s="273" t="n">
        <v>9</v>
      </c>
      <c r="S15" s="273" t="n">
        <v>2</v>
      </c>
      <c r="T15" s="273" t="n">
        <v>11</v>
      </c>
      <c r="U15" s="273" t="n">
        <v>13</v>
      </c>
      <c r="V15" s="273" t="n">
        <v>0</v>
      </c>
      <c r="W15" s="273" t="n">
        <v>0</v>
      </c>
      <c r="X15" s="273" t="n">
        <v>334</v>
      </c>
    </row>
    <row r="16">
      <c r="A16" s="49" t="s">
        <v>256</v>
      </c>
      <c r="B16" s="275" t="n">
        <v>55709</v>
      </c>
      <c r="C16" s="275" t="n">
        <v>1126</v>
      </c>
      <c r="D16" s="275" t="n">
        <v>5</v>
      </c>
      <c r="E16" s="275" t="n">
        <v>5804</v>
      </c>
      <c r="F16" s="275" t="n">
        <v>9</v>
      </c>
      <c r="G16" s="275" t="n">
        <v>51</v>
      </c>
      <c r="H16" s="275" t="n">
        <v>10647</v>
      </c>
      <c r="I16" s="275" t="n">
        <v>10655</v>
      </c>
      <c r="J16" s="275" t="n">
        <v>1706</v>
      </c>
      <c r="K16" s="275" t="n">
        <v>6461</v>
      </c>
      <c r="L16" s="275" t="n">
        <v>977</v>
      </c>
      <c r="M16" s="275" t="n">
        <v>629</v>
      </c>
      <c r="N16" s="275" t="n">
        <v>402</v>
      </c>
      <c r="O16" s="275" t="n">
        <v>4678</v>
      </c>
      <c r="P16" s="275" t="n">
        <v>2371</v>
      </c>
      <c r="Q16" s="275" t="n">
        <v>13</v>
      </c>
      <c r="R16" s="275" t="n">
        <v>963</v>
      </c>
      <c r="S16" s="275" t="n">
        <v>228</v>
      </c>
      <c r="T16" s="275" t="n">
        <v>1441</v>
      </c>
      <c r="U16" s="275" t="n">
        <v>7101</v>
      </c>
      <c r="V16" s="275" t="n">
        <v>0</v>
      </c>
      <c r="W16" s="275" t="n">
        <v>0</v>
      </c>
      <c r="X16" s="275" t="n">
        <v>442</v>
      </c>
    </row>
    <row r="17">
      <c r="A17" s="110" t="s">
        <v>257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73" t="n">
        <v>4219</v>
      </c>
      <c r="C18" s="273" t="n">
        <v>29</v>
      </c>
      <c r="D18" s="273" t="n">
        <v>9</v>
      </c>
      <c r="E18" s="273" t="n">
        <v>179</v>
      </c>
      <c r="F18" s="273" t="n">
        <v>2</v>
      </c>
      <c r="G18" s="273" t="n">
        <v>4</v>
      </c>
      <c r="H18" s="273" t="n">
        <v>69</v>
      </c>
      <c r="I18" s="273" t="n">
        <v>1123</v>
      </c>
      <c r="J18" s="273" t="n">
        <v>52</v>
      </c>
      <c r="K18" s="273" t="n">
        <v>1066</v>
      </c>
      <c r="L18" s="273" t="n">
        <v>49</v>
      </c>
      <c r="M18" s="273" t="n">
        <v>0</v>
      </c>
      <c r="N18" s="273" t="n">
        <v>155</v>
      </c>
      <c r="O18" s="273" t="n">
        <v>93</v>
      </c>
      <c r="P18" s="273" t="n">
        <v>63</v>
      </c>
      <c r="Q18" s="273" t="n">
        <v>0</v>
      </c>
      <c r="R18" s="273" t="n">
        <v>66</v>
      </c>
      <c r="S18" s="273" t="n">
        <v>13</v>
      </c>
      <c r="T18" s="273" t="n">
        <v>1037</v>
      </c>
      <c r="U18" s="273" t="n">
        <v>210</v>
      </c>
      <c r="V18" s="273" t="n">
        <v>0</v>
      </c>
      <c r="W18" s="273" t="n">
        <v>0</v>
      </c>
      <c r="X18" s="273" t="n">
        <v>0</v>
      </c>
    </row>
    <row r="19">
      <c r="A19" s="4" t="s">
        <v>12</v>
      </c>
      <c r="B19" s="273" t="n">
        <v>38219</v>
      </c>
      <c r="C19" s="273" t="n">
        <v>856</v>
      </c>
      <c r="D19" s="273" t="n">
        <v>1</v>
      </c>
      <c r="E19" s="273" t="n">
        <v>4305</v>
      </c>
      <c r="F19" s="273" t="n">
        <v>1</v>
      </c>
      <c r="G19" s="273" t="n">
        <v>17</v>
      </c>
      <c r="H19" s="273" t="n">
        <v>8507</v>
      </c>
      <c r="I19" s="273" t="n">
        <v>7112</v>
      </c>
      <c r="J19" s="273" t="n">
        <v>1177</v>
      </c>
      <c r="K19" s="273" t="n">
        <v>3331</v>
      </c>
      <c r="L19" s="273" t="n">
        <v>673</v>
      </c>
      <c r="M19" s="273" t="n">
        <v>548</v>
      </c>
      <c r="N19" s="273" t="n">
        <v>152</v>
      </c>
      <c r="O19" s="273" t="n">
        <v>3380</v>
      </c>
      <c r="P19" s="273" t="n">
        <v>1514</v>
      </c>
      <c r="Q19" s="273" t="n">
        <v>9</v>
      </c>
      <c r="R19" s="273" t="n">
        <v>684</v>
      </c>
      <c r="S19" s="273" t="n">
        <v>133</v>
      </c>
      <c r="T19" s="273" t="n">
        <v>853</v>
      </c>
      <c r="U19" s="273" t="n">
        <v>4885</v>
      </c>
      <c r="V19" s="273" t="n">
        <v>0</v>
      </c>
      <c r="W19" s="273" t="n">
        <v>0</v>
      </c>
      <c r="X19" s="273" t="n">
        <v>81</v>
      </c>
    </row>
    <row r="20">
      <c r="A20" s="4" t="s">
        <v>13</v>
      </c>
      <c r="B20" s="273" t="n">
        <v>40543</v>
      </c>
      <c r="C20" s="273" t="n">
        <v>226</v>
      </c>
      <c r="D20" s="273" t="n">
        <v>26</v>
      </c>
      <c r="E20" s="273" t="n">
        <v>15332</v>
      </c>
      <c r="F20" s="273" t="n">
        <v>143</v>
      </c>
      <c r="G20" s="273" t="n">
        <v>76</v>
      </c>
      <c r="H20" s="273" t="n">
        <v>1194</v>
      </c>
      <c r="I20" s="273" t="n">
        <v>7487</v>
      </c>
      <c r="J20" s="273" t="n">
        <v>1802</v>
      </c>
      <c r="K20" s="273" t="n">
        <v>7154</v>
      </c>
      <c r="L20" s="273" t="n">
        <v>376</v>
      </c>
      <c r="M20" s="273" t="n">
        <v>23</v>
      </c>
      <c r="N20" s="273" t="n">
        <v>746</v>
      </c>
      <c r="O20" s="273" t="n">
        <v>1222</v>
      </c>
      <c r="P20" s="273" t="n">
        <v>1731</v>
      </c>
      <c r="Q20" s="273" t="n">
        <v>9</v>
      </c>
      <c r="R20" s="273" t="n">
        <v>397</v>
      </c>
      <c r="S20" s="273" t="n">
        <v>997</v>
      </c>
      <c r="T20" s="273" t="n">
        <v>838</v>
      </c>
      <c r="U20" s="273" t="n">
        <v>757</v>
      </c>
      <c r="V20" s="273" t="n">
        <v>0</v>
      </c>
      <c r="W20" s="273" t="n">
        <v>0</v>
      </c>
      <c r="X20" s="273" t="n">
        <v>7</v>
      </c>
    </row>
    <row r="21">
      <c r="A21" s="4" t="s">
        <v>14</v>
      </c>
      <c r="B21" s="273" t="n">
        <v>17113</v>
      </c>
      <c r="C21" s="273" t="n">
        <v>291</v>
      </c>
      <c r="D21" s="273" t="n">
        <v>12</v>
      </c>
      <c r="E21" s="273" t="n">
        <v>1887</v>
      </c>
      <c r="F21" s="273" t="n">
        <v>0</v>
      </c>
      <c r="G21" s="273" t="n">
        <v>58</v>
      </c>
      <c r="H21" s="273" t="n">
        <v>1079</v>
      </c>
      <c r="I21" s="273" t="n">
        <v>3545</v>
      </c>
      <c r="J21" s="273" t="n">
        <v>482</v>
      </c>
      <c r="K21" s="273" t="n">
        <v>6723</v>
      </c>
      <c r="L21" s="273" t="n">
        <v>238</v>
      </c>
      <c r="M21" s="273" t="n">
        <v>20</v>
      </c>
      <c r="N21" s="273" t="n">
        <v>214</v>
      </c>
      <c r="O21" s="273" t="n">
        <v>878</v>
      </c>
      <c r="P21" s="273" t="n">
        <v>566</v>
      </c>
      <c r="Q21" s="273" t="n">
        <v>5</v>
      </c>
      <c r="R21" s="273" t="n">
        <v>132</v>
      </c>
      <c r="S21" s="273" t="n">
        <v>90</v>
      </c>
      <c r="T21" s="273" t="n">
        <v>288</v>
      </c>
      <c r="U21" s="273" t="n">
        <v>598</v>
      </c>
      <c r="V21" s="273" t="n">
        <v>0</v>
      </c>
      <c r="W21" s="273" t="n">
        <v>0</v>
      </c>
      <c r="X21" s="273" t="n">
        <v>7</v>
      </c>
    </row>
    <row r="22">
      <c r="A22" s="4" t="s">
        <v>15</v>
      </c>
      <c r="B22" s="273" t="n">
        <v>6335</v>
      </c>
      <c r="C22" s="273" t="n">
        <v>138</v>
      </c>
      <c r="D22" s="273" t="n">
        <v>1</v>
      </c>
      <c r="E22" s="273" t="n">
        <v>542</v>
      </c>
      <c r="F22" s="273" t="n">
        <v>1</v>
      </c>
      <c r="G22" s="273" t="n">
        <v>1</v>
      </c>
      <c r="H22" s="273" t="n">
        <v>1514</v>
      </c>
      <c r="I22" s="273" t="n">
        <v>765</v>
      </c>
      <c r="J22" s="273" t="n">
        <v>190</v>
      </c>
      <c r="K22" s="273" t="n">
        <v>186</v>
      </c>
      <c r="L22" s="273" t="n">
        <v>113</v>
      </c>
      <c r="M22" s="273" t="n">
        <v>53</v>
      </c>
      <c r="N22" s="273" t="n">
        <v>26</v>
      </c>
      <c r="O22" s="273" t="n">
        <v>517</v>
      </c>
      <c r="P22" s="273" t="n">
        <v>271</v>
      </c>
      <c r="Q22" s="273" t="n">
        <v>0</v>
      </c>
      <c r="R22" s="273" t="n">
        <v>101</v>
      </c>
      <c r="S22" s="273" t="n">
        <v>9</v>
      </c>
      <c r="T22" s="273" t="n">
        <v>248</v>
      </c>
      <c r="U22" s="273" t="n">
        <v>1639</v>
      </c>
      <c r="V22" s="273" t="n">
        <v>0</v>
      </c>
      <c r="W22" s="273" t="n">
        <v>0</v>
      </c>
      <c r="X22" s="273" t="n">
        <v>20</v>
      </c>
    </row>
    <row r="23">
      <c r="A23" s="4" t="s">
        <v>16</v>
      </c>
      <c r="B23" s="273" t="n">
        <v>577</v>
      </c>
      <c r="C23" s="273" t="n">
        <v>5</v>
      </c>
      <c r="D23" s="273" t="n">
        <v>0</v>
      </c>
      <c r="E23" s="273" t="n">
        <v>20</v>
      </c>
      <c r="F23" s="273" t="n">
        <v>0</v>
      </c>
      <c r="G23" s="273" t="n">
        <v>1</v>
      </c>
      <c r="H23" s="273" t="n">
        <v>21</v>
      </c>
      <c r="I23" s="273" t="n">
        <v>53</v>
      </c>
      <c r="J23" s="273" t="n">
        <v>7</v>
      </c>
      <c r="K23" s="273" t="n">
        <v>17</v>
      </c>
      <c r="L23" s="273" t="n">
        <v>11</v>
      </c>
      <c r="M23" s="273" t="n">
        <v>1</v>
      </c>
      <c r="N23" s="273" t="n">
        <v>11</v>
      </c>
      <c r="O23" s="273" t="n">
        <v>28</v>
      </c>
      <c r="P23" s="273" t="n">
        <v>33</v>
      </c>
      <c r="Q23" s="273" t="n">
        <v>0</v>
      </c>
      <c r="R23" s="273" t="n">
        <v>9</v>
      </c>
      <c r="S23" s="273" t="n">
        <v>2</v>
      </c>
      <c r="T23" s="273" t="n">
        <v>11</v>
      </c>
      <c r="U23" s="273" t="n">
        <v>13</v>
      </c>
      <c r="V23" s="273" t="n">
        <v>0</v>
      </c>
      <c r="W23" s="273" t="n">
        <v>0</v>
      </c>
      <c r="X23" s="273" t="n">
        <v>334</v>
      </c>
    </row>
    <row r="24">
      <c r="A24" s="49" t="s">
        <v>256</v>
      </c>
      <c r="B24" s="275" t="n">
        <v>107006</v>
      </c>
      <c r="C24" s="275" t="n">
        <v>1545</v>
      </c>
      <c r="D24" s="275" t="n">
        <v>49</v>
      </c>
      <c r="E24" s="275" t="n">
        <v>22265</v>
      </c>
      <c r="F24" s="275" t="n">
        <v>147</v>
      </c>
      <c r="G24" s="275" t="n">
        <v>157</v>
      </c>
      <c r="H24" s="275" t="n">
        <v>12384</v>
      </c>
      <c r="I24" s="275" t="n">
        <v>20085</v>
      </c>
      <c r="J24" s="275" t="n">
        <v>3710</v>
      </c>
      <c r="K24" s="275" t="n">
        <v>18477</v>
      </c>
      <c r="L24" s="275" t="n">
        <v>1460</v>
      </c>
      <c r="M24" s="275" t="n">
        <v>645</v>
      </c>
      <c r="N24" s="275" t="n">
        <v>1304</v>
      </c>
      <c r="O24" s="275" t="n">
        <v>6118</v>
      </c>
      <c r="P24" s="275" t="n">
        <v>4178</v>
      </c>
      <c r="Q24" s="275" t="n">
        <v>23</v>
      </c>
      <c r="R24" s="275" t="n">
        <v>1389</v>
      </c>
      <c r="S24" s="275" t="n">
        <v>1244</v>
      </c>
      <c r="T24" s="275" t="n">
        <v>3275</v>
      </c>
      <c r="U24" s="275" t="n">
        <v>8102</v>
      </c>
      <c r="V24" s="275" t="n">
        <v>0</v>
      </c>
      <c r="W24" s="275" t="n">
        <v>0</v>
      </c>
      <c r="X24" s="275" t="n">
        <v>449</v>
      </c>
    </row>
    <row r="25">
      <c r="A25" s="110" t="s">
        <v>258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4" t="n">
        <v>2277637.06</v>
      </c>
      <c r="C26" s="274" t="n">
        <v>16492.01</v>
      </c>
      <c r="D26" s="274" t="n">
        <v>7420.15</v>
      </c>
      <c r="E26" s="274" t="n">
        <v>87234.36</v>
      </c>
      <c r="F26" s="274" t="n">
        <v>439.32</v>
      </c>
      <c r="G26" s="274" t="n">
        <v>2346.83</v>
      </c>
      <c r="H26" s="274" t="n">
        <v>39563.88</v>
      </c>
      <c r="I26" s="274" t="n">
        <v>341549.52</v>
      </c>
      <c r="J26" s="274" t="n">
        <v>17030.19</v>
      </c>
      <c r="K26" s="274" t="n">
        <v>716809.56</v>
      </c>
      <c r="L26" s="274" t="n">
        <v>17828.99</v>
      </c>
      <c r="M26" s="274" t="n">
        <v>0</v>
      </c>
      <c r="N26" s="274" t="n">
        <v>90022.42</v>
      </c>
      <c r="O26" s="274" t="n">
        <v>56278.7</v>
      </c>
      <c r="P26" s="274" t="n">
        <v>42502.95</v>
      </c>
      <c r="Q26" s="274" t="n">
        <v>0</v>
      </c>
      <c r="R26" s="274" t="n">
        <v>30854.39</v>
      </c>
      <c r="S26" s="274" t="n">
        <v>8341.65</v>
      </c>
      <c r="T26" s="274" t="n">
        <v>727222.02</v>
      </c>
      <c r="U26" s="274" t="n">
        <v>75700.12</v>
      </c>
      <c r="V26" s="274" t="n">
        <v>0</v>
      </c>
      <c r="W26" s="274" t="n">
        <v>0</v>
      </c>
      <c r="X26" s="274" t="n">
        <v>0</v>
      </c>
    </row>
    <row r="27">
      <c r="A27" s="4" t="s">
        <v>12</v>
      </c>
      <c r="B27" s="274" t="n">
        <v>27545602.9</v>
      </c>
      <c r="C27" s="274" t="n">
        <v>639393.02</v>
      </c>
      <c r="D27" s="274" t="n">
        <v>810</v>
      </c>
      <c r="E27" s="274" t="n">
        <v>3061824.41</v>
      </c>
      <c r="F27" s="274" t="n">
        <v>810</v>
      </c>
      <c r="G27" s="274" t="n">
        <v>11250</v>
      </c>
      <c r="H27" s="274" t="n">
        <v>6467709.6</v>
      </c>
      <c r="I27" s="274" t="n">
        <v>4796974.64</v>
      </c>
      <c r="J27" s="274" t="n">
        <v>845402.88</v>
      </c>
      <c r="K27" s="274" t="n">
        <v>2489181.15</v>
      </c>
      <c r="L27" s="274" t="n">
        <v>480534.18</v>
      </c>
      <c r="M27" s="274" t="n">
        <v>353509.69</v>
      </c>
      <c r="N27" s="274" t="n">
        <v>110854.75</v>
      </c>
      <c r="O27" s="274" t="n">
        <v>2351998.67</v>
      </c>
      <c r="P27" s="274" t="n">
        <v>1121304.54</v>
      </c>
      <c r="Q27" s="274" t="n">
        <v>5839.84</v>
      </c>
      <c r="R27" s="274" t="n">
        <v>481902.71</v>
      </c>
      <c r="S27" s="274" t="n">
        <v>80959.86</v>
      </c>
      <c r="T27" s="274" t="n">
        <v>647328.56</v>
      </c>
      <c r="U27" s="274" t="n">
        <v>3539244.4</v>
      </c>
      <c r="V27" s="274" t="n">
        <v>0</v>
      </c>
      <c r="W27" s="274" t="n">
        <v>0</v>
      </c>
      <c r="X27" s="274" t="n">
        <v>58770</v>
      </c>
    </row>
    <row r="28">
      <c r="A28" s="4" t="s">
        <v>13</v>
      </c>
      <c r="B28" s="274" t="n">
        <v>16386692.37</v>
      </c>
      <c r="C28" s="274" t="n">
        <v>140055.6</v>
      </c>
      <c r="D28" s="274" t="n">
        <v>12821.75</v>
      </c>
      <c r="E28" s="274" t="n">
        <v>3374643.9</v>
      </c>
      <c r="F28" s="274" t="n">
        <v>61311.48</v>
      </c>
      <c r="G28" s="274" t="n">
        <v>33354.26</v>
      </c>
      <c r="H28" s="274" t="n">
        <v>640157.63</v>
      </c>
      <c r="I28" s="274" t="n">
        <v>3310350.72</v>
      </c>
      <c r="J28" s="274" t="n">
        <v>470222.67</v>
      </c>
      <c r="K28" s="274" t="n">
        <v>4667774.25</v>
      </c>
      <c r="L28" s="274" t="n">
        <v>187002.06</v>
      </c>
      <c r="M28" s="274" t="n">
        <v>15564.67</v>
      </c>
      <c r="N28" s="274" t="n">
        <v>412648.85</v>
      </c>
      <c r="O28" s="274" t="n">
        <v>704962.41</v>
      </c>
      <c r="P28" s="274" t="n">
        <v>959556.9</v>
      </c>
      <c r="Q28" s="274" t="n">
        <v>3340.2</v>
      </c>
      <c r="R28" s="274" t="n">
        <v>190590.65</v>
      </c>
      <c r="S28" s="274" t="n">
        <v>335902.76</v>
      </c>
      <c r="T28" s="274" t="n">
        <v>546382.67</v>
      </c>
      <c r="U28" s="274" t="n">
        <v>317243.78</v>
      </c>
      <c r="V28" s="274" t="n">
        <v>0</v>
      </c>
      <c r="W28" s="274" t="n">
        <v>0</v>
      </c>
      <c r="X28" s="274" t="n">
        <v>2805.16</v>
      </c>
    </row>
    <row r="29">
      <c r="A29" s="4" t="s">
        <v>14</v>
      </c>
      <c r="B29" s="274" t="n">
        <v>10135657.25</v>
      </c>
      <c r="C29" s="274" t="n">
        <v>199933.44</v>
      </c>
      <c r="D29" s="274" t="n">
        <v>9391.94</v>
      </c>
      <c r="E29" s="274" t="n">
        <v>1103071.76</v>
      </c>
      <c r="F29" s="274" t="n">
        <v>0</v>
      </c>
      <c r="G29" s="274" t="n">
        <v>33617.38</v>
      </c>
      <c r="H29" s="274" t="n">
        <v>632961.16</v>
      </c>
      <c r="I29" s="274" t="n">
        <v>1971855.78</v>
      </c>
      <c r="J29" s="274" t="n">
        <v>218161.75</v>
      </c>
      <c r="K29" s="274" t="n">
        <v>4154672.7</v>
      </c>
      <c r="L29" s="274" t="n">
        <v>139954.88</v>
      </c>
      <c r="M29" s="274" t="n">
        <v>13251.73</v>
      </c>
      <c r="N29" s="274" t="n">
        <v>135450.06</v>
      </c>
      <c r="O29" s="274" t="n">
        <v>502169.89</v>
      </c>
      <c r="P29" s="274" t="n">
        <v>368264.75</v>
      </c>
      <c r="Q29" s="274" t="n">
        <v>2414.34</v>
      </c>
      <c r="R29" s="274" t="n">
        <v>70921.84</v>
      </c>
      <c r="S29" s="274" t="n">
        <v>53810.99</v>
      </c>
      <c r="T29" s="274" t="n">
        <v>175458.07</v>
      </c>
      <c r="U29" s="274" t="n">
        <v>346170.21</v>
      </c>
      <c r="V29" s="274" t="n">
        <v>0</v>
      </c>
      <c r="W29" s="274" t="n">
        <v>0</v>
      </c>
      <c r="X29" s="274" t="n">
        <v>4124.58</v>
      </c>
    </row>
    <row r="30">
      <c r="A30" s="4" t="s">
        <v>15</v>
      </c>
      <c r="B30" s="274" t="n">
        <v>1951634.48</v>
      </c>
      <c r="C30" s="274" t="n">
        <v>43155.11</v>
      </c>
      <c r="D30" s="274" t="n">
        <v>315</v>
      </c>
      <c r="E30" s="274" t="n">
        <v>165999.95</v>
      </c>
      <c r="F30" s="274" t="n">
        <v>70</v>
      </c>
      <c r="G30" s="274" t="n">
        <v>315</v>
      </c>
      <c r="H30" s="274" t="n">
        <v>469490.25</v>
      </c>
      <c r="I30" s="274" t="n">
        <v>234641.77</v>
      </c>
      <c r="J30" s="274" t="n">
        <v>58922.4</v>
      </c>
      <c r="K30" s="274" t="n">
        <v>56238.68</v>
      </c>
      <c r="L30" s="274" t="n">
        <v>35070.44</v>
      </c>
      <c r="M30" s="274" t="n">
        <v>16222.74</v>
      </c>
      <c r="N30" s="274" t="n">
        <v>8190</v>
      </c>
      <c r="O30" s="274" t="n">
        <v>159098.53</v>
      </c>
      <c r="P30" s="274" t="n">
        <v>82936.99</v>
      </c>
      <c r="Q30" s="274" t="n">
        <v>0</v>
      </c>
      <c r="R30" s="274" t="n">
        <v>31061.65</v>
      </c>
      <c r="S30" s="274" t="n">
        <v>2759.44</v>
      </c>
      <c r="T30" s="274" t="n">
        <v>75424.25</v>
      </c>
      <c r="U30" s="274" t="n">
        <v>505894.18</v>
      </c>
      <c r="V30" s="274" t="n">
        <v>0</v>
      </c>
      <c r="W30" s="274" t="n">
        <v>0</v>
      </c>
      <c r="X30" s="274" t="n">
        <v>5828.1</v>
      </c>
    </row>
    <row r="31">
      <c r="A31" s="4" t="s">
        <v>16</v>
      </c>
      <c r="B31" s="274" t="n">
        <v>176825.06</v>
      </c>
      <c r="C31" s="274" t="n">
        <v>1575</v>
      </c>
      <c r="D31" s="274" t="n">
        <v>0</v>
      </c>
      <c r="E31" s="274" t="n">
        <v>6198.48</v>
      </c>
      <c r="F31" s="274" t="n">
        <v>0</v>
      </c>
      <c r="G31" s="274" t="n">
        <v>315</v>
      </c>
      <c r="H31" s="274" t="n">
        <v>6578.86</v>
      </c>
      <c r="I31" s="274" t="n">
        <v>16499.55</v>
      </c>
      <c r="J31" s="274" t="n">
        <v>2147.51</v>
      </c>
      <c r="K31" s="274" t="n">
        <v>5004.51</v>
      </c>
      <c r="L31" s="274" t="n">
        <v>3241.19</v>
      </c>
      <c r="M31" s="274" t="n">
        <v>315</v>
      </c>
      <c r="N31" s="274" t="n">
        <v>3163.12</v>
      </c>
      <c r="O31" s="274" t="n">
        <v>8350.03</v>
      </c>
      <c r="P31" s="274" t="n">
        <v>10046.89</v>
      </c>
      <c r="Q31" s="274" t="n">
        <v>0</v>
      </c>
      <c r="R31" s="274" t="n">
        <v>2810</v>
      </c>
      <c r="S31" s="274" t="n">
        <v>630</v>
      </c>
      <c r="T31" s="274" t="n">
        <v>3465</v>
      </c>
      <c r="U31" s="274" t="n">
        <v>4091.67</v>
      </c>
      <c r="V31" s="274" t="n">
        <v>0</v>
      </c>
      <c r="W31" s="274" t="n">
        <v>0</v>
      </c>
      <c r="X31" s="274" t="n">
        <v>102393.25</v>
      </c>
    </row>
    <row r="32">
      <c r="A32" s="49" t="s">
        <v>256</v>
      </c>
      <c r="B32" s="276" t="n">
        <v>58474049.12</v>
      </c>
      <c r="C32" s="276" t="n">
        <v>1040604.18</v>
      </c>
      <c r="D32" s="276" t="n">
        <v>30758.84</v>
      </c>
      <c r="E32" s="276" t="n">
        <v>7798972.86</v>
      </c>
      <c r="F32" s="276" t="n">
        <v>62630.8</v>
      </c>
      <c r="G32" s="276" t="n">
        <v>81198.47</v>
      </c>
      <c r="H32" s="276" t="n">
        <v>8256461.38</v>
      </c>
      <c r="I32" s="276" t="n">
        <v>10671871.98</v>
      </c>
      <c r="J32" s="276" t="n">
        <v>1611887.4</v>
      </c>
      <c r="K32" s="276" t="n">
        <v>12089680.85</v>
      </c>
      <c r="L32" s="276" t="n">
        <v>863631.74</v>
      </c>
      <c r="M32" s="276" t="n">
        <v>398863.83</v>
      </c>
      <c r="N32" s="276" t="n">
        <v>760329.2</v>
      </c>
      <c r="O32" s="276" t="n">
        <v>3782858.23</v>
      </c>
      <c r="P32" s="276" t="n">
        <v>2584613.02</v>
      </c>
      <c r="Q32" s="276" t="n">
        <v>11594.38</v>
      </c>
      <c r="R32" s="276" t="n">
        <v>808141.24</v>
      </c>
      <c r="S32" s="276" t="n">
        <v>482404.7</v>
      </c>
      <c r="T32" s="276" t="n">
        <v>2175280.57</v>
      </c>
      <c r="U32" s="276" t="n">
        <v>4788344.36</v>
      </c>
      <c r="V32" s="276" t="n">
        <v>0</v>
      </c>
      <c r="W32" s="276" t="n">
        <v>0</v>
      </c>
      <c r="X32" s="276" t="n">
        <v>173921.09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304</v>
      </c>
      <c r="B2" s="1"/>
      <c r="C2" s="1"/>
      <c r="D2" s="1"/>
    </row>
    <row r="4">
      <c r="A4" s="46" t="s">
        <v>305</v>
      </c>
      <c r="B4" s="46" t="s">
        <v>306</v>
      </c>
      <c r="C4" s="46" t="s">
        <v>307</v>
      </c>
      <c r="D4" s="46" t="s">
        <v>308</v>
      </c>
    </row>
    <row r="5">
      <c r="A5" s="4" t="s">
        <v>309</v>
      </c>
      <c r="B5" s="4" t="s">
        <v>310</v>
      </c>
      <c r="C5" s="4" t="s">
        <v>311</v>
      </c>
      <c r="D5" s="4" t="s">
        <v>311</v>
      </c>
    </row>
    <row r="6">
      <c r="A6" s="4" t="s">
        <v>312</v>
      </c>
      <c r="B6" s="4" t="s">
        <v>313</v>
      </c>
      <c r="C6" s="4" t="s">
        <v>314</v>
      </c>
      <c r="D6" s="4" t="s">
        <v>314</v>
      </c>
    </row>
    <row r="7">
      <c r="A7" s="4" t="s">
        <v>315</v>
      </c>
      <c r="B7" s="4" t="s">
        <v>316</v>
      </c>
      <c r="C7" s="4" t="s">
        <v>317</v>
      </c>
      <c r="D7" s="4" t="s">
        <v>318</v>
      </c>
    </row>
    <row r="8">
      <c r="A8" s="10" t="s">
        <v>319</v>
      </c>
      <c r="B8" s="10" t="s">
        <v>320</v>
      </c>
      <c r="C8" s="10"/>
      <c r="D8" s="10"/>
    </row>
    <row r="9" ht="25" customHeight="1">
      <c r="A9" s="2" t="s">
        <v>321</v>
      </c>
      <c r="B9" s="2"/>
      <c r="C9" s="2"/>
      <c r="D9" s="2"/>
    </row>
    <row r="10" ht="25" customHeight="1">
      <c r="A10" s="2" t="s">
        <v>322</v>
      </c>
      <c r="B10" s="2"/>
      <c r="C10" s="2"/>
      <c r="D10" s="2"/>
    </row>
    <row r="11">
      <c r="A11" s="2" t="s">
        <v>323</v>
      </c>
      <c r="B11" s="2"/>
      <c r="C11" s="2"/>
      <c r="D11" s="2"/>
    </row>
    <row r="12">
      <c r="A12" s="2" t="s">
        <v>324</v>
      </c>
      <c r="B12" s="2"/>
      <c r="C12" s="2"/>
      <c r="D12" s="2"/>
    </row>
    <row r="15">
      <c r="A15" s="1" t="s">
        <v>325</v>
      </c>
      <c r="B15" s="1"/>
      <c r="C15" s="1"/>
      <c r="D15" s="1"/>
    </row>
    <row r="17">
      <c r="A17" s="46" t="s">
        <v>326</v>
      </c>
      <c r="B17" s="71" t="s">
        <v>327</v>
      </c>
    </row>
    <row r="18">
      <c r="A18" s="4" t="s">
        <v>282</v>
      </c>
      <c r="B18" s="277" t="s">
        <v>328</v>
      </c>
    </row>
    <row r="19">
      <c r="A19" s="4" t="s">
        <v>283</v>
      </c>
      <c r="B19" s="277" t="s">
        <v>329</v>
      </c>
    </row>
    <row r="20">
      <c r="A20" s="4" t="s">
        <v>284</v>
      </c>
      <c r="B20" s="277" t="s">
        <v>330</v>
      </c>
    </row>
    <row r="21">
      <c r="A21" s="4" t="s">
        <v>285</v>
      </c>
      <c r="B21" s="277" t="s">
        <v>331</v>
      </c>
    </row>
    <row r="22">
      <c r="A22" s="4" t="s">
        <v>286</v>
      </c>
      <c r="B22" s="277" t="s">
        <v>332</v>
      </c>
    </row>
    <row r="23">
      <c r="A23" s="4" t="s">
        <v>287</v>
      </c>
      <c r="B23" s="277" t="s">
        <v>333</v>
      </c>
    </row>
    <row r="24">
      <c r="A24" s="4" t="s">
        <v>288</v>
      </c>
      <c r="B24" s="277" t="s">
        <v>334</v>
      </c>
    </row>
    <row r="25">
      <c r="A25" s="4" t="s">
        <v>289</v>
      </c>
      <c r="B25" s="277" t="s">
        <v>335</v>
      </c>
    </row>
    <row r="26">
      <c r="A26" s="4" t="s">
        <v>290</v>
      </c>
      <c r="B26" s="277" t="s">
        <v>336</v>
      </c>
    </row>
    <row r="27">
      <c r="A27" s="4" t="s">
        <v>291</v>
      </c>
      <c r="B27" s="277" t="s">
        <v>337</v>
      </c>
    </row>
    <row r="28">
      <c r="A28" s="4" t="s">
        <v>292</v>
      </c>
      <c r="B28" s="277" t="s">
        <v>338</v>
      </c>
    </row>
    <row r="29">
      <c r="A29" s="4" t="s">
        <v>293</v>
      </c>
      <c r="B29" s="277" t="s">
        <v>339</v>
      </c>
    </row>
    <row r="30">
      <c r="A30" s="4" t="s">
        <v>294</v>
      </c>
      <c r="B30" s="277" t="s">
        <v>340</v>
      </c>
    </row>
    <row r="31">
      <c r="A31" s="4" t="s">
        <v>295</v>
      </c>
      <c r="B31" s="277" t="s">
        <v>341</v>
      </c>
    </row>
    <row r="32">
      <c r="A32" s="4" t="s">
        <v>296</v>
      </c>
      <c r="B32" s="277" t="s">
        <v>342</v>
      </c>
    </row>
    <row r="33">
      <c r="A33" s="4" t="s">
        <v>297</v>
      </c>
      <c r="B33" s="277" t="s">
        <v>343</v>
      </c>
    </row>
    <row r="34">
      <c r="A34" s="4" t="s">
        <v>298</v>
      </c>
      <c r="B34" s="277" t="s">
        <v>344</v>
      </c>
    </row>
    <row r="35">
      <c r="A35" s="4" t="s">
        <v>299</v>
      </c>
      <c r="B35" s="277" t="s">
        <v>345</v>
      </c>
    </row>
    <row r="36">
      <c r="A36" s="4" t="s">
        <v>300</v>
      </c>
      <c r="B36" s="277" t="s">
        <v>346</v>
      </c>
    </row>
    <row r="37">
      <c r="A37" s="4" t="s">
        <v>301</v>
      </c>
      <c r="B37" s="277" t="s">
        <v>347</v>
      </c>
    </row>
    <row r="38">
      <c r="A38" s="10" t="s">
        <v>302</v>
      </c>
      <c r="B38" s="278" t="s">
        <v>348</v>
      </c>
      <c r="C38" s="279"/>
      <c r="D38" s="279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79</v>
      </c>
      <c r="B2" s="1"/>
      <c r="C2" s="1"/>
      <c r="D2" s="1"/>
    </row>
    <row r="4">
      <c r="A4" t="s">
        <v>80</v>
      </c>
    </row>
    <row r="6">
      <c r="A6" s="71" t="s">
        <v>40</v>
      </c>
      <c r="B6" s="73" t="s">
        <v>81</v>
      </c>
      <c r="C6" s="73" t="s">
        <v>82</v>
      </c>
      <c r="D6" s="72" t="s">
        <v>83</v>
      </c>
    </row>
    <row r="7">
      <c r="A7" s="71"/>
      <c r="B7" s="72" t="s">
        <v>84</v>
      </c>
      <c r="C7" s="72" t="s">
        <v>85</v>
      </c>
      <c r="D7" s="72"/>
    </row>
    <row r="8">
      <c r="A8" s="26" t="s">
        <v>86</v>
      </c>
      <c r="B8" s="76"/>
      <c r="C8" s="76"/>
      <c r="D8" s="76"/>
    </row>
    <row r="9">
      <c r="A9" s="21" t="s">
        <v>87</v>
      </c>
      <c r="B9" s="74" t="n">
        <v>5056</v>
      </c>
      <c r="C9" s="74" t="n">
        <v>6141</v>
      </c>
      <c r="D9" s="74" t="n">
        <v>11197</v>
      </c>
    </row>
    <row r="10">
      <c r="A10" s="21" t="s">
        <v>88</v>
      </c>
      <c r="B10" s="74" t="n">
        <v>13595</v>
      </c>
      <c r="C10" s="74" t="n">
        <v>19405</v>
      </c>
      <c r="D10" s="74" t="n">
        <v>33000</v>
      </c>
    </row>
    <row r="11">
      <c r="A11" s="21" t="s">
        <v>89</v>
      </c>
      <c r="B11" s="74" t="n">
        <v>2515</v>
      </c>
      <c r="C11" s="74" t="n">
        <v>3408</v>
      </c>
      <c r="D11" s="74" t="n">
        <v>5923</v>
      </c>
    </row>
    <row r="12">
      <c r="A12" s="21" t="s">
        <v>90</v>
      </c>
      <c r="B12" s="74" t="n">
        <v>1200</v>
      </c>
      <c r="C12" s="74" t="n">
        <v>1343</v>
      </c>
      <c r="D12" s="74" t="n">
        <v>2543</v>
      </c>
    </row>
    <row r="13">
      <c r="A13" s="21" t="s">
        <v>91</v>
      </c>
      <c r="B13" s="74" t="n">
        <v>974</v>
      </c>
      <c r="C13" s="74" t="n">
        <v>871</v>
      </c>
      <c r="D13" s="74" t="n">
        <v>1845</v>
      </c>
    </row>
    <row r="14">
      <c r="A14" s="21" t="s">
        <v>92</v>
      </c>
      <c r="B14" s="74" t="n">
        <v>1016</v>
      </c>
      <c r="C14" s="74" t="n">
        <v>1760</v>
      </c>
      <c r="D14" s="74" t="n">
        <v>2776</v>
      </c>
    </row>
    <row r="15">
      <c r="A15" s="21" t="s">
        <v>93</v>
      </c>
      <c r="B15" s="74" t="n">
        <v>1405</v>
      </c>
      <c r="C15" s="74" t="n">
        <v>2523</v>
      </c>
      <c r="D15" s="74" t="n">
        <v>3928</v>
      </c>
    </row>
    <row r="16">
      <c r="A16" s="21" t="s">
        <v>94</v>
      </c>
      <c r="B16" s="74" t="n">
        <v>1372</v>
      </c>
      <c r="C16" s="74" t="n">
        <v>2218</v>
      </c>
      <c r="D16" s="74" t="n">
        <v>3590</v>
      </c>
    </row>
    <row r="17">
      <c r="A17" s="21" t="s">
        <v>95</v>
      </c>
      <c r="B17" s="74" t="n">
        <v>1236</v>
      </c>
      <c r="C17" s="74" t="n">
        <v>1996</v>
      </c>
      <c r="D17" s="74" t="n">
        <v>3232</v>
      </c>
    </row>
    <row r="18">
      <c r="A18" s="21" t="s">
        <v>96</v>
      </c>
      <c r="B18" s="74" t="n">
        <v>885</v>
      </c>
      <c r="C18" s="74" t="n">
        <v>1526</v>
      </c>
      <c r="D18" s="74" t="n">
        <v>2411</v>
      </c>
    </row>
    <row r="19">
      <c r="A19" s="21" t="s">
        <v>97</v>
      </c>
      <c r="B19" s="74" t="n">
        <v>636</v>
      </c>
      <c r="C19" s="74" t="n">
        <v>1040</v>
      </c>
      <c r="D19" s="74" t="n">
        <v>1676</v>
      </c>
    </row>
    <row r="20">
      <c r="A20" s="21" t="s">
        <v>98</v>
      </c>
      <c r="B20" s="74" t="n">
        <v>553</v>
      </c>
      <c r="C20" s="74" t="n">
        <v>1040</v>
      </c>
      <c r="D20" s="74" t="n">
        <v>1593</v>
      </c>
    </row>
    <row r="21">
      <c r="A21" s="21" t="s">
        <v>99</v>
      </c>
      <c r="B21" s="74" t="n">
        <v>718</v>
      </c>
      <c r="C21" s="74" t="n">
        <v>1477</v>
      </c>
      <c r="D21" s="74" t="n">
        <v>2195</v>
      </c>
    </row>
    <row r="22">
      <c r="A22" s="21" t="s">
        <v>100</v>
      </c>
      <c r="B22" s="74" t="n">
        <v>715</v>
      </c>
      <c r="C22" s="74" t="n">
        <v>1542</v>
      </c>
      <c r="D22" s="74" t="n">
        <v>2257</v>
      </c>
    </row>
    <row r="23">
      <c r="A23" s="30" t="s">
        <v>101</v>
      </c>
      <c r="B23" s="77" t="n">
        <v>509</v>
      </c>
      <c r="C23" s="77" t="n">
        <v>99</v>
      </c>
      <c r="D23" s="77" t="n">
        <v>608</v>
      </c>
    </row>
    <row r="24">
      <c r="A24" s="29" t="s">
        <v>102</v>
      </c>
      <c r="B24" s="29"/>
      <c r="C24" s="29"/>
      <c r="D24" s="29"/>
    </row>
    <row r="25">
      <c r="A25" s="21" t="s">
        <v>87</v>
      </c>
      <c r="B25" s="75" t="n">
        <v>825007.89</v>
      </c>
      <c r="C25" s="75" t="n">
        <v>17313687.44</v>
      </c>
      <c r="D25" s="75" t="n">
        <v>18138695.33</v>
      </c>
    </row>
    <row r="26">
      <c r="A26" s="21" t="s">
        <v>88</v>
      </c>
      <c r="B26" s="75" t="n">
        <v>2411223.02</v>
      </c>
      <c r="C26" s="75" t="n">
        <v>65810100.71</v>
      </c>
      <c r="D26" s="75" t="n">
        <v>68221323.73</v>
      </c>
    </row>
    <row r="27">
      <c r="A27" s="21" t="s">
        <v>89</v>
      </c>
      <c r="B27" s="75" t="n">
        <v>470238.22</v>
      </c>
      <c r="C27" s="75" t="n">
        <v>20280939.06</v>
      </c>
      <c r="D27" s="75" t="n">
        <v>20751177.28</v>
      </c>
    </row>
    <row r="28">
      <c r="A28" s="21" t="s">
        <v>90</v>
      </c>
      <c r="B28" s="75" t="n">
        <v>226578.78</v>
      </c>
      <c r="C28" s="75" t="n">
        <v>10212551.62</v>
      </c>
      <c r="D28" s="75" t="n">
        <v>10439130.4</v>
      </c>
    </row>
    <row r="29">
      <c r="A29" s="21" t="s">
        <v>91</v>
      </c>
      <c r="B29" s="75" t="n">
        <v>180372.06</v>
      </c>
      <c r="C29" s="75" t="n">
        <v>3784397.59</v>
      </c>
      <c r="D29" s="75" t="n">
        <v>3964769.65</v>
      </c>
    </row>
    <row r="30">
      <c r="A30" s="21" t="s">
        <v>92</v>
      </c>
      <c r="B30" s="75" t="n">
        <v>183767.96</v>
      </c>
      <c r="C30" s="75" t="n">
        <v>5609460.26</v>
      </c>
      <c r="D30" s="75" t="n">
        <v>5793228.22</v>
      </c>
    </row>
    <row r="31">
      <c r="A31" s="21" t="s">
        <v>93</v>
      </c>
      <c r="B31" s="75" t="n">
        <v>273198.9</v>
      </c>
      <c r="C31" s="75" t="n">
        <v>7645025.99</v>
      </c>
      <c r="D31" s="75" t="n">
        <v>7918224.89</v>
      </c>
    </row>
    <row r="32">
      <c r="A32" s="21" t="s">
        <v>94</v>
      </c>
      <c r="B32" s="75" t="n">
        <v>277887.29</v>
      </c>
      <c r="C32" s="75" t="n">
        <v>6577667.56</v>
      </c>
      <c r="D32" s="75" t="n">
        <v>6855554.85</v>
      </c>
    </row>
    <row r="33">
      <c r="A33" s="21" t="s">
        <v>95</v>
      </c>
      <c r="B33" s="75" t="n">
        <v>254316.6</v>
      </c>
      <c r="C33" s="75" t="n">
        <v>6959642.85</v>
      </c>
      <c r="D33" s="75" t="n">
        <v>7213959.45</v>
      </c>
    </row>
    <row r="34">
      <c r="A34" s="21" t="s">
        <v>96</v>
      </c>
      <c r="B34" s="75" t="n">
        <v>187189.02</v>
      </c>
      <c r="C34" s="75" t="n">
        <v>5300727.98</v>
      </c>
      <c r="D34" s="75" t="n">
        <v>5487917</v>
      </c>
    </row>
    <row r="35">
      <c r="A35" s="21" t="s">
        <v>97</v>
      </c>
      <c r="B35" s="75" t="n">
        <v>133312.65</v>
      </c>
      <c r="C35" s="75" t="n">
        <v>4152813.11</v>
      </c>
      <c r="D35" s="75" t="n">
        <v>4286125.76</v>
      </c>
    </row>
    <row r="36">
      <c r="A36" s="21" t="s">
        <v>98</v>
      </c>
      <c r="B36" s="75" t="n">
        <v>108496.56</v>
      </c>
      <c r="C36" s="75" t="n">
        <v>3493987.9</v>
      </c>
      <c r="D36" s="75" t="n">
        <v>3602484.46</v>
      </c>
    </row>
    <row r="37">
      <c r="A37" s="21" t="s">
        <v>99</v>
      </c>
      <c r="B37" s="75" t="n">
        <v>135935.97</v>
      </c>
      <c r="C37" s="75" t="n">
        <v>5249317.24</v>
      </c>
      <c r="D37" s="75" t="n">
        <v>5385253.21</v>
      </c>
    </row>
    <row r="38">
      <c r="A38" s="21" t="s">
        <v>100</v>
      </c>
      <c r="B38" s="75" t="n">
        <v>134731.72</v>
      </c>
      <c r="C38" s="75" t="n">
        <v>5368087.97</v>
      </c>
      <c r="D38" s="75" t="n">
        <v>5502819.69</v>
      </c>
    </row>
    <row r="39">
      <c r="A39" s="30" t="s">
        <v>101</v>
      </c>
      <c r="B39" s="78" t="n">
        <v>101695.04</v>
      </c>
      <c r="C39" s="78" t="n">
        <v>101648.84</v>
      </c>
      <c r="D39" s="78" t="n">
        <v>203343.88</v>
      </c>
    </row>
    <row r="40" ht="68" customHeight="1">
      <c r="A40" s="79" t="s">
        <v>103</v>
      </c>
      <c r="B40" s="80"/>
      <c r="C40" s="80"/>
      <c r="D40" s="80"/>
    </row>
    <row r="41">
      <c r="A41" s="21"/>
      <c r="B41" s="75"/>
      <c r="C41" s="75"/>
      <c r="D41" s="75"/>
    </row>
    <row r="42">
      <c r="A42" s="13" t="str">
        <f>=HYPERLINK("#'Obsah'!A1", "Späť na obsah dátovej prílohy")</f>
      </c>
      <c r="B42" s="14"/>
    </row>
  </sheetData>
  <mergeCells count="7">
    <mergeCell ref="A2:D2"/>
    <mergeCell ref="A4:D4"/>
    <mergeCell ref="A6:A7"/>
    <mergeCell ref="B6:C6"/>
    <mergeCell ref="D6:D7"/>
    <mergeCell ref="A40:D40"/>
    <mergeCell ref="A42:B4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104</v>
      </c>
      <c r="B2" s="1"/>
      <c r="C2" s="1"/>
      <c r="D2" s="1"/>
      <c r="E2" s="1"/>
    </row>
    <row r="4">
      <c r="A4" t="s">
        <v>105</v>
      </c>
    </row>
    <row r="6">
      <c r="A6" s="71" t="s">
        <v>106</v>
      </c>
      <c r="B6" s="81" t="s">
        <v>107</v>
      </c>
      <c r="C6" s="81" t="s">
        <v>108</v>
      </c>
      <c r="D6" s="72" t="s">
        <v>44</v>
      </c>
      <c r="E6" s="72" t="s">
        <v>45</v>
      </c>
    </row>
    <row r="7">
      <c r="A7" s="21" t="s">
        <v>109</v>
      </c>
      <c r="B7" s="82" t="n">
        <v>186673</v>
      </c>
      <c r="C7" s="82" t="n">
        <v>186137</v>
      </c>
      <c r="D7" s="82" t="n">
        <v>-536</v>
      </c>
      <c r="E7" s="83" t="n">
        <v>-0.00287133115126451</v>
      </c>
    </row>
    <row r="8">
      <c r="A8" s="21" t="s">
        <v>110</v>
      </c>
      <c r="B8" s="82" t="n">
        <v>1952798</v>
      </c>
      <c r="C8" s="82" t="n">
        <v>1968588</v>
      </c>
      <c r="D8" s="82" t="n">
        <v>15790</v>
      </c>
      <c r="E8" s="83" t="n">
        <v>0.00808583376263187</v>
      </c>
    </row>
    <row r="9">
      <c r="A9" s="21" t="s">
        <v>111</v>
      </c>
      <c r="B9" s="82" t="n">
        <v>313753</v>
      </c>
      <c r="C9" s="82" t="n">
        <v>326299</v>
      </c>
      <c r="D9" s="82" t="n">
        <v>12546</v>
      </c>
      <c r="E9" s="83" t="n">
        <v>0.0399868686514551</v>
      </c>
    </row>
    <row r="10">
      <c r="A10" s="21" t="s">
        <v>112</v>
      </c>
      <c r="B10" s="82" t="n">
        <v>213272</v>
      </c>
      <c r="C10" s="82" t="n">
        <v>215734</v>
      </c>
      <c r="D10" s="82" t="n">
        <v>2462</v>
      </c>
      <c r="E10" s="83" t="n">
        <v>0.0115439438838666</v>
      </c>
    </row>
    <row r="11">
      <c r="A11" s="84" t="s">
        <v>113</v>
      </c>
      <c r="B11" s="85" t="n">
        <v>2479823</v>
      </c>
      <c r="C11" s="85" t="n">
        <v>2510621</v>
      </c>
      <c r="D11" s="85" t="n">
        <v>30798</v>
      </c>
      <c r="E11" s="86" t="n">
        <v>0.0124194347741754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114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115</v>
      </c>
    </row>
    <row r="6" ht="25" customHeight="1">
      <c r="A6" s="3" t="s">
        <v>40</v>
      </c>
      <c r="B6" s="3" t="s">
        <v>116</v>
      </c>
      <c r="C6" s="3" t="s">
        <v>117</v>
      </c>
      <c r="D6" s="3" t="s">
        <v>118</v>
      </c>
      <c r="E6" s="3" t="s">
        <v>119</v>
      </c>
      <c r="F6" s="3" t="s">
        <v>120</v>
      </c>
      <c r="G6" s="3" t="s">
        <v>121</v>
      </c>
      <c r="H6" s="3" t="s">
        <v>122</v>
      </c>
      <c r="I6" s="3" t="s">
        <v>123</v>
      </c>
      <c r="J6" s="3" t="s">
        <v>124</v>
      </c>
    </row>
    <row r="7">
      <c r="A7" s="29" t="s">
        <v>125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126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127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128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129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130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131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132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133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134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135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136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137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138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139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21" t="s">
        <v>33</v>
      </c>
      <c r="B39" s="87" t="n">
        <v>8.02</v>
      </c>
      <c r="C39" s="87" t="n">
        <v>5.21</v>
      </c>
      <c r="D39" s="87" t="n">
        <v>5.2</v>
      </c>
      <c r="E39" s="87" t="n">
        <v>5.33</v>
      </c>
      <c r="F39" s="87" t="n">
        <v>5.86</v>
      </c>
      <c r="G39" s="87" t="n">
        <v>6.41</v>
      </c>
      <c r="H39" s="87" t="n">
        <v>10.5</v>
      </c>
      <c r="I39" s="87" t="n">
        <v>12.29</v>
      </c>
      <c r="J39" s="87" t="n">
        <v>11.85</v>
      </c>
    </row>
    <row r="40">
      <c r="A40" s="21" t="s">
        <v>34</v>
      </c>
      <c r="B40" s="87" t="n">
        <v>7.78</v>
      </c>
      <c r="C40" s="87" t="n">
        <v>5.17</v>
      </c>
      <c r="D40" s="87" t="n">
        <v>4.96</v>
      </c>
      <c r="E40" s="87" t="n">
        <v>5.09</v>
      </c>
      <c r="F40" s="87" t="n">
        <v>5.66</v>
      </c>
      <c r="G40" s="87" t="n">
        <v>6.18</v>
      </c>
      <c r="H40" s="87" t="n">
        <v>10.21</v>
      </c>
      <c r="I40" s="87" t="n">
        <v>12</v>
      </c>
      <c r="J40" s="87" t="n">
        <v>11.43</v>
      </c>
    </row>
    <row r="41">
      <c r="A41" s="21" t="s">
        <v>35</v>
      </c>
      <c r="B41" s="87" t="n">
        <v>7.49</v>
      </c>
      <c r="C41" s="87" t="n">
        <v>4.78</v>
      </c>
      <c r="D41" s="87" t="n">
        <v>4.68</v>
      </c>
      <c r="E41" s="87" t="n">
        <v>4.83</v>
      </c>
      <c r="F41" s="87" t="n">
        <v>5.41</v>
      </c>
      <c r="G41" s="87" t="n">
        <v>5.93</v>
      </c>
      <c r="H41" s="87" t="n">
        <v>9.95</v>
      </c>
      <c r="I41" s="87" t="n">
        <v>11.78</v>
      </c>
      <c r="J41" s="87" t="n">
        <v>11.08</v>
      </c>
    </row>
    <row r="42">
      <c r="A42" s="21" t="s">
        <v>36</v>
      </c>
      <c r="B42" s="87" t="n">
        <v>7.33</v>
      </c>
      <c r="C42" s="87" t="n">
        <v>4.59</v>
      </c>
      <c r="D42" s="87" t="n">
        <v>4.5</v>
      </c>
      <c r="E42" s="87" t="n">
        <v>4.68</v>
      </c>
      <c r="F42" s="87" t="n">
        <v>5.28</v>
      </c>
      <c r="G42" s="87" t="n">
        <v>5.78</v>
      </c>
      <c r="H42" s="87" t="n">
        <v>9.85</v>
      </c>
      <c r="I42" s="87" t="n">
        <v>11.63</v>
      </c>
      <c r="J42" s="87" t="n">
        <v>10.86</v>
      </c>
    </row>
    <row r="43">
      <c r="A43" s="30" t="s">
        <v>37</v>
      </c>
      <c r="B43" s="88" t="n">
        <v>7.4</v>
      </c>
      <c r="C43" s="88" t="n">
        <v>4.55</v>
      </c>
      <c r="D43" s="88" t="n">
        <v>4.55</v>
      </c>
      <c r="E43" s="88" t="n">
        <v>4.74</v>
      </c>
      <c r="F43" s="88" t="n">
        <v>5.41</v>
      </c>
      <c r="G43" s="88" t="n">
        <v>5.87</v>
      </c>
      <c r="H43" s="88" t="n">
        <v>9.98</v>
      </c>
      <c r="I43" s="88" t="n">
        <v>11.71</v>
      </c>
      <c r="J43" s="88" t="n">
        <v>10.93</v>
      </c>
    </row>
    <row r="44">
      <c r="A44" s="29" t="s">
        <v>140</v>
      </c>
      <c r="B44" s="29"/>
      <c r="C44" s="29"/>
      <c r="D44" s="29"/>
      <c r="E44" s="29"/>
      <c r="F44" s="29"/>
      <c r="G44" s="29"/>
      <c r="H44" s="29"/>
      <c r="I44" s="29"/>
      <c r="J44" s="29"/>
    </row>
    <row r="45">
      <c r="A45" s="21" t="s">
        <v>126</v>
      </c>
      <c r="B45" s="89" t="n">
        <v>5.26</v>
      </c>
      <c r="C45" s="89" t="n">
        <v>2.76</v>
      </c>
      <c r="D45" s="89" t="n">
        <v>2.53</v>
      </c>
      <c r="E45" s="89" t="n">
        <v>3.12</v>
      </c>
      <c r="F45" s="89" t="n">
        <v>3.21</v>
      </c>
      <c r="G45" s="89" t="n">
        <v>4.21</v>
      </c>
      <c r="H45" s="89" t="n">
        <v>7.21</v>
      </c>
      <c r="I45" s="89" t="n">
        <v>9.08</v>
      </c>
      <c r="J45" s="89" t="n">
        <v>8.38</v>
      </c>
    </row>
    <row r="46">
      <c r="A46" s="21" t="s">
        <v>127</v>
      </c>
      <c r="B46" s="89" t="n">
        <v>5.16</v>
      </c>
      <c r="C46" s="89" t="n">
        <v>2.74</v>
      </c>
      <c r="D46" s="89" t="n">
        <v>2.44</v>
      </c>
      <c r="E46" s="89" t="n">
        <v>2.98</v>
      </c>
      <c r="F46" s="89" t="n">
        <v>3.14</v>
      </c>
      <c r="G46" s="89" t="n">
        <v>4.09</v>
      </c>
      <c r="H46" s="89" t="n">
        <v>7.09</v>
      </c>
      <c r="I46" s="89" t="n">
        <v>8.98</v>
      </c>
      <c r="J46" s="89" t="n">
        <v>8.23</v>
      </c>
    </row>
    <row r="47">
      <c r="A47" s="21" t="s">
        <v>128</v>
      </c>
      <c r="B47" s="89" t="n">
        <v>5.03</v>
      </c>
      <c r="C47" s="89" t="n">
        <v>2.69</v>
      </c>
      <c r="D47" s="89" t="n">
        <v>2.38</v>
      </c>
      <c r="E47" s="89" t="n">
        <v>2.89</v>
      </c>
      <c r="F47" s="89" t="n">
        <v>3.05</v>
      </c>
      <c r="G47" s="89" t="n">
        <v>3.91</v>
      </c>
      <c r="H47" s="89" t="n">
        <v>6.95</v>
      </c>
      <c r="I47" s="89" t="n">
        <v>8.72</v>
      </c>
      <c r="J47" s="89" t="n">
        <v>8.11</v>
      </c>
    </row>
    <row r="48">
      <c r="A48" s="21" t="s">
        <v>129</v>
      </c>
      <c r="B48" s="89" t="n">
        <v>4.9</v>
      </c>
      <c r="C48" s="89" t="n">
        <v>2.65</v>
      </c>
      <c r="D48" s="89" t="n">
        <v>2.33</v>
      </c>
      <c r="E48" s="89" t="n">
        <v>2.87</v>
      </c>
      <c r="F48" s="89" t="n">
        <v>2.9</v>
      </c>
      <c r="G48" s="89" t="n">
        <v>3.74</v>
      </c>
      <c r="H48" s="89" t="n">
        <v>6.78</v>
      </c>
      <c r="I48" s="89" t="n">
        <v>8.54</v>
      </c>
      <c r="J48" s="89" t="n">
        <v>7.9</v>
      </c>
    </row>
    <row r="49">
      <c r="A49" s="21" t="s">
        <v>130</v>
      </c>
      <c r="B49" s="89" t="n">
        <v>4.88</v>
      </c>
      <c r="C49" s="89" t="n">
        <v>2.68</v>
      </c>
      <c r="D49" s="89" t="n">
        <v>2.41</v>
      </c>
      <c r="E49" s="89" t="n">
        <v>2.84</v>
      </c>
      <c r="F49" s="89" t="n">
        <v>2.93</v>
      </c>
      <c r="G49" s="89" t="n">
        <v>3.7</v>
      </c>
      <c r="H49" s="89" t="n">
        <v>6.64</v>
      </c>
      <c r="I49" s="89" t="n">
        <v>8.55</v>
      </c>
      <c r="J49" s="89" t="n">
        <v>7.79</v>
      </c>
    </row>
    <row r="50">
      <c r="A50" s="21" t="s">
        <v>131</v>
      </c>
      <c r="B50" s="89" t="n">
        <v>4.97</v>
      </c>
      <c r="C50" s="89" t="n">
        <v>2.84</v>
      </c>
      <c r="D50" s="89" t="n">
        <v>2.58</v>
      </c>
      <c r="E50" s="89" t="n">
        <v>3.03</v>
      </c>
      <c r="F50" s="89" t="n">
        <v>2.95</v>
      </c>
      <c r="G50" s="89" t="n">
        <v>3.89</v>
      </c>
      <c r="H50" s="89" t="n">
        <v>6.65</v>
      </c>
      <c r="I50" s="89" t="n">
        <v>8.54</v>
      </c>
      <c r="J50" s="89" t="n">
        <v>7.81</v>
      </c>
    </row>
    <row r="51">
      <c r="A51" s="21" t="s">
        <v>132</v>
      </c>
      <c r="B51" s="89" t="n">
        <v>4.97</v>
      </c>
      <c r="C51" s="89" t="n">
        <v>3.06</v>
      </c>
      <c r="D51" s="89" t="n">
        <v>2.73</v>
      </c>
      <c r="E51" s="89" t="n">
        <v>3.14</v>
      </c>
      <c r="F51" s="89" t="n">
        <v>2.88</v>
      </c>
      <c r="G51" s="89" t="n">
        <v>3.91</v>
      </c>
      <c r="H51" s="89" t="n">
        <v>6.59</v>
      </c>
      <c r="I51" s="89" t="n">
        <v>8.41</v>
      </c>
      <c r="J51" s="89" t="n">
        <v>7.65</v>
      </c>
    </row>
    <row r="52">
      <c r="A52" s="21" t="s">
        <v>133</v>
      </c>
      <c r="B52" s="89" t="n">
        <v>4.97</v>
      </c>
      <c r="C52" s="89" t="n">
        <v>3.1</v>
      </c>
      <c r="D52" s="89" t="n">
        <v>2.76</v>
      </c>
      <c r="E52" s="89" t="n">
        <v>3.13</v>
      </c>
      <c r="F52" s="89" t="n">
        <v>2.98</v>
      </c>
      <c r="G52" s="89" t="n">
        <v>3.89</v>
      </c>
      <c r="H52" s="89" t="n">
        <v>6.59</v>
      </c>
      <c r="I52" s="89" t="n">
        <v>8.37</v>
      </c>
      <c r="J52" s="89" t="n">
        <v>7.59</v>
      </c>
    </row>
    <row r="53">
      <c r="A53" s="21" t="s">
        <v>134</v>
      </c>
      <c r="B53" s="89" t="n">
        <v>5.04</v>
      </c>
      <c r="C53" s="89" t="n">
        <v>3.07</v>
      </c>
      <c r="D53" s="89" t="n">
        <v>2.78</v>
      </c>
      <c r="E53" s="89" t="n">
        <v>3.18</v>
      </c>
      <c r="F53" s="89" t="n">
        <v>3.01</v>
      </c>
      <c r="G53" s="89" t="n">
        <v>4.04</v>
      </c>
      <c r="H53" s="89" t="n">
        <v>6.62</v>
      </c>
      <c r="I53" s="89" t="n">
        <v>8.52</v>
      </c>
      <c r="J53" s="89" t="n">
        <v>7.71</v>
      </c>
    </row>
    <row r="54">
      <c r="A54" s="21" t="s">
        <v>135</v>
      </c>
      <c r="B54" s="89" t="n">
        <v>4.94</v>
      </c>
      <c r="C54" s="89" t="n">
        <v>2.98</v>
      </c>
      <c r="D54" s="89" t="n">
        <v>2.67</v>
      </c>
      <c r="E54" s="89" t="n">
        <v>3.11</v>
      </c>
      <c r="F54" s="89" t="n">
        <v>2.96</v>
      </c>
      <c r="G54" s="89" t="n">
        <v>3.94</v>
      </c>
      <c r="H54" s="89" t="n">
        <v>6.58</v>
      </c>
      <c r="I54" s="89" t="n">
        <v>8.31</v>
      </c>
      <c r="J54" s="89" t="n">
        <v>7.62</v>
      </c>
    </row>
    <row r="55">
      <c r="A55" s="21" t="s">
        <v>136</v>
      </c>
      <c r="B55" s="89" t="n">
        <v>4.92</v>
      </c>
      <c r="C55" s="89" t="n">
        <v>2.87</v>
      </c>
      <c r="D55" s="89" t="n">
        <v>2.59</v>
      </c>
      <c r="E55" s="89" t="n">
        <v>3.17</v>
      </c>
      <c r="F55" s="89" t="n">
        <v>2.95</v>
      </c>
      <c r="G55" s="89" t="n">
        <v>3.85</v>
      </c>
      <c r="H55" s="89" t="n">
        <v>6.76</v>
      </c>
      <c r="I55" s="89" t="n">
        <v>8.26</v>
      </c>
      <c r="J55" s="89" t="n">
        <v>7.55</v>
      </c>
    </row>
    <row r="56">
      <c r="A56" s="21" t="s">
        <v>137</v>
      </c>
      <c r="B56" s="89" t="n">
        <v>4.92</v>
      </c>
      <c r="C56" s="89" t="n">
        <v>2.83</v>
      </c>
      <c r="D56" s="89" t="n">
        <v>2.63</v>
      </c>
      <c r="E56" s="89" t="n">
        <v>3.2</v>
      </c>
      <c r="F56" s="89" t="n">
        <v>2.93</v>
      </c>
      <c r="G56" s="89" t="n">
        <v>3.96</v>
      </c>
      <c r="H56" s="89" t="n">
        <v>6.69</v>
      </c>
      <c r="I56" s="89" t="n">
        <v>8.19</v>
      </c>
      <c r="J56" s="89" t="n">
        <v>7.57</v>
      </c>
    </row>
    <row r="57">
      <c r="A57" s="21" t="s">
        <v>138</v>
      </c>
      <c r="B57" s="89" t="n">
        <v>4.98</v>
      </c>
      <c r="C57" s="89" t="n">
        <v>2.84</v>
      </c>
      <c r="D57" s="89" t="n">
        <v>2.68</v>
      </c>
      <c r="E57" s="89" t="n">
        <v>3.33</v>
      </c>
      <c r="F57" s="89" t="n">
        <v>2.9</v>
      </c>
      <c r="G57" s="89" t="n">
        <v>4.15</v>
      </c>
      <c r="H57" s="89" t="n">
        <v>6.67</v>
      </c>
      <c r="I57" s="89" t="n">
        <v>8.29</v>
      </c>
      <c r="J57" s="89" t="n">
        <v>7.67</v>
      </c>
    </row>
    <row r="58">
      <c r="A58" s="21" t="s">
        <v>139</v>
      </c>
      <c r="B58" s="89" t="n">
        <v>5.05</v>
      </c>
      <c r="C58" s="89" t="n">
        <v>2.83</v>
      </c>
      <c r="D58" s="89" t="n">
        <v>2.8</v>
      </c>
      <c r="E58" s="89" t="n">
        <v>3.21</v>
      </c>
      <c r="F58" s="89" t="n">
        <v>3.04</v>
      </c>
      <c r="G58" s="89" t="n">
        <v>4.07</v>
      </c>
      <c r="H58" s="89" t="n">
        <v>6.94</v>
      </c>
      <c r="I58" s="89" t="n">
        <v>8.45</v>
      </c>
      <c r="J58" s="89" t="n">
        <v>7.7</v>
      </c>
    </row>
    <row r="59">
      <c r="A59" s="21" t="s">
        <v>10</v>
      </c>
      <c r="B59" s="89" t="n">
        <v>5.19</v>
      </c>
      <c r="C59" s="89" t="n">
        <v>2.91</v>
      </c>
      <c r="D59" s="89" t="n">
        <v>2.94</v>
      </c>
      <c r="E59" s="89" t="n">
        <v>3.27</v>
      </c>
      <c r="F59" s="89" t="n">
        <v>3.5</v>
      </c>
      <c r="G59" s="89" t="n">
        <v>4.09</v>
      </c>
      <c r="H59" s="89" t="n">
        <v>7.12</v>
      </c>
      <c r="I59" s="89" t="n">
        <v>8.7</v>
      </c>
      <c r="J59" s="89" t="n">
        <v>7.68</v>
      </c>
    </row>
    <row r="60">
      <c r="A60" s="21" t="s">
        <v>17</v>
      </c>
      <c r="B60" s="89" t="n">
        <v>6.57</v>
      </c>
      <c r="C60" s="89" t="n">
        <v>3.71</v>
      </c>
      <c r="D60" s="89" t="n">
        <v>4.35</v>
      </c>
      <c r="E60" s="89" t="n">
        <v>4.67</v>
      </c>
      <c r="F60" s="89" t="n">
        <v>4.95</v>
      </c>
      <c r="G60" s="89" t="n">
        <v>5.49</v>
      </c>
      <c r="H60" s="89" t="n">
        <v>8.71</v>
      </c>
      <c r="I60" s="89" t="n">
        <v>10.37</v>
      </c>
      <c r="J60" s="89" t="n">
        <v>8.96</v>
      </c>
    </row>
    <row r="61">
      <c r="A61" s="21" t="s">
        <v>18</v>
      </c>
      <c r="B61" s="89" t="n">
        <v>7.2</v>
      </c>
      <c r="C61" s="89" t="n">
        <v>4.27</v>
      </c>
      <c r="D61" s="89" t="n">
        <v>4.85</v>
      </c>
      <c r="E61" s="89" t="n">
        <v>5.27</v>
      </c>
      <c r="F61" s="89" t="n">
        <v>5.6</v>
      </c>
      <c r="G61" s="89" t="n">
        <v>6.04</v>
      </c>
      <c r="H61" s="89" t="n">
        <v>9.56</v>
      </c>
      <c r="I61" s="89" t="n">
        <v>10.93</v>
      </c>
      <c r="J61" s="89" t="n">
        <v>9.77</v>
      </c>
    </row>
    <row r="62">
      <c r="A62" s="21" t="s">
        <v>19</v>
      </c>
      <c r="B62" s="89" t="n">
        <v>7.4</v>
      </c>
      <c r="C62" s="89" t="n">
        <v>4.45</v>
      </c>
      <c r="D62" s="89" t="n">
        <v>5.08</v>
      </c>
      <c r="E62" s="89" t="n">
        <v>5.46</v>
      </c>
      <c r="F62" s="89" t="n">
        <v>5.86</v>
      </c>
      <c r="G62" s="89" t="n">
        <v>6.27</v>
      </c>
      <c r="H62" s="89" t="n">
        <v>9.6</v>
      </c>
      <c r="I62" s="89" t="n">
        <v>11.18</v>
      </c>
      <c r="J62" s="89" t="n">
        <v>9.93</v>
      </c>
    </row>
    <row r="63">
      <c r="A63" s="21" t="s">
        <v>20</v>
      </c>
      <c r="B63" s="89" t="n">
        <v>7.65</v>
      </c>
      <c r="C63" s="89" t="n">
        <v>4.69</v>
      </c>
      <c r="D63" s="89" t="n">
        <v>5.22</v>
      </c>
      <c r="E63" s="89" t="n">
        <v>5.75</v>
      </c>
      <c r="F63" s="89" t="n">
        <v>6.08</v>
      </c>
      <c r="G63" s="89" t="n">
        <v>6.53</v>
      </c>
      <c r="H63" s="89" t="n">
        <v>9.76</v>
      </c>
      <c r="I63" s="89" t="n">
        <v>11.34</v>
      </c>
      <c r="J63" s="89" t="n">
        <v>10.47</v>
      </c>
    </row>
    <row r="64">
      <c r="A64" s="21" t="s">
        <v>21</v>
      </c>
      <c r="B64" s="89" t="n">
        <v>7.6</v>
      </c>
      <c r="C64" s="89" t="n">
        <v>4.75</v>
      </c>
      <c r="D64" s="89" t="n">
        <v>5.18</v>
      </c>
      <c r="E64" s="89" t="n">
        <v>5.68</v>
      </c>
      <c r="F64" s="89" t="n">
        <v>5.91</v>
      </c>
      <c r="G64" s="89" t="n">
        <v>6.41</v>
      </c>
      <c r="H64" s="89" t="n">
        <v>9.79</v>
      </c>
      <c r="I64" s="89" t="n">
        <v>11.25</v>
      </c>
      <c r="J64" s="89" t="n">
        <v>10.46</v>
      </c>
    </row>
    <row r="65">
      <c r="A65" s="21" t="s">
        <v>22</v>
      </c>
      <c r="B65" s="89" t="n">
        <v>7.43</v>
      </c>
      <c r="C65" s="89" t="n">
        <v>4.66</v>
      </c>
      <c r="D65" s="89" t="n">
        <v>5.09</v>
      </c>
      <c r="E65" s="89" t="n">
        <v>5.38</v>
      </c>
      <c r="F65" s="89" t="n">
        <v>5.55</v>
      </c>
      <c r="G65" s="89" t="n">
        <v>6.35</v>
      </c>
      <c r="H65" s="89" t="n">
        <v>9.57</v>
      </c>
      <c r="I65" s="89" t="n">
        <v>11.08</v>
      </c>
      <c r="J65" s="89" t="n">
        <v>10.35</v>
      </c>
    </row>
    <row r="66">
      <c r="A66" s="21" t="s">
        <v>23</v>
      </c>
      <c r="B66" s="89" t="n">
        <v>7.35</v>
      </c>
      <c r="C66" s="89" t="n">
        <v>4.62</v>
      </c>
      <c r="D66" s="89" t="n">
        <v>5.03</v>
      </c>
      <c r="E66" s="89" t="n">
        <v>5.28</v>
      </c>
      <c r="F66" s="89" t="n">
        <v>5.35</v>
      </c>
      <c r="G66" s="89" t="n">
        <v>6.29</v>
      </c>
      <c r="H66" s="89" t="n">
        <v>9.46</v>
      </c>
      <c r="I66" s="89" t="n">
        <v>11.03</v>
      </c>
      <c r="J66" s="89" t="n">
        <v>10.33</v>
      </c>
    </row>
    <row r="67">
      <c r="A67" s="21" t="s">
        <v>24</v>
      </c>
      <c r="B67" s="89" t="n">
        <v>7.38</v>
      </c>
      <c r="C67" s="89" t="n">
        <v>4.65</v>
      </c>
      <c r="D67" s="89" t="n">
        <v>5.05</v>
      </c>
      <c r="E67" s="89" t="n">
        <v>5.27</v>
      </c>
      <c r="F67" s="89" t="n">
        <v>5.36</v>
      </c>
      <c r="G67" s="89" t="n">
        <v>6.3</v>
      </c>
      <c r="H67" s="89" t="n">
        <v>9.57</v>
      </c>
      <c r="I67" s="89" t="n">
        <v>11.06</v>
      </c>
      <c r="J67" s="89" t="n">
        <v>10.33</v>
      </c>
    </row>
    <row r="68">
      <c r="A68" s="21" t="s">
        <v>25</v>
      </c>
      <c r="B68" s="89" t="n">
        <v>7.57</v>
      </c>
      <c r="C68" s="89" t="n">
        <v>4.71</v>
      </c>
      <c r="D68" s="89" t="n">
        <v>5.18</v>
      </c>
      <c r="E68" s="89" t="n">
        <v>5.39</v>
      </c>
      <c r="F68" s="89" t="n">
        <v>5.5</v>
      </c>
      <c r="G68" s="89" t="n">
        <v>6.53</v>
      </c>
      <c r="H68" s="89" t="n">
        <v>9.83</v>
      </c>
      <c r="I68" s="89" t="n">
        <v>11.39</v>
      </c>
      <c r="J68" s="89" t="n">
        <v>10.55</v>
      </c>
    </row>
    <row r="69">
      <c r="A69" s="21" t="s">
        <v>26</v>
      </c>
      <c r="B69" s="89" t="n">
        <v>7.81</v>
      </c>
      <c r="C69" s="89" t="n">
        <v>4.87</v>
      </c>
      <c r="D69" s="89" t="n">
        <v>5.35</v>
      </c>
      <c r="E69" s="89" t="n">
        <v>5.55</v>
      </c>
      <c r="F69" s="89" t="n">
        <v>5.77</v>
      </c>
      <c r="G69" s="89" t="n">
        <v>6.71</v>
      </c>
      <c r="H69" s="89" t="n">
        <v>10.07</v>
      </c>
      <c r="I69" s="89" t="n">
        <v>11.83</v>
      </c>
      <c r="J69" s="89" t="n">
        <v>10.81</v>
      </c>
    </row>
    <row r="70">
      <c r="A70" s="21" t="s">
        <v>27</v>
      </c>
      <c r="B70" s="89" t="n">
        <v>7.9</v>
      </c>
      <c r="C70" s="89" t="n">
        <v>4.91</v>
      </c>
      <c r="D70" s="89" t="n">
        <v>5.36</v>
      </c>
      <c r="E70" s="89" t="n">
        <v>5.55</v>
      </c>
      <c r="F70" s="89" t="n">
        <v>5.88</v>
      </c>
      <c r="G70" s="89" t="n">
        <v>6.77</v>
      </c>
      <c r="H70" s="89" t="n">
        <v>10.22</v>
      </c>
      <c r="I70" s="89" t="n">
        <v>12</v>
      </c>
      <c r="J70" s="89" t="n">
        <v>10.97</v>
      </c>
    </row>
    <row r="71">
      <c r="A71" s="21" t="s">
        <v>28</v>
      </c>
      <c r="B71" s="89" t="n">
        <v>7.98</v>
      </c>
      <c r="C71" s="89" t="n">
        <v>4.98</v>
      </c>
      <c r="D71" s="89" t="n">
        <v>5.44</v>
      </c>
      <c r="E71" s="89" t="n">
        <v>5.52</v>
      </c>
      <c r="F71" s="89" t="n">
        <v>5.94</v>
      </c>
      <c r="G71" s="89" t="n">
        <v>6.76</v>
      </c>
      <c r="H71" s="89" t="n">
        <v>10.34</v>
      </c>
      <c r="I71" s="89" t="n">
        <v>12.12</v>
      </c>
      <c r="J71" s="89" t="n">
        <v>11.16</v>
      </c>
    </row>
    <row r="72">
      <c r="A72" s="21" t="s">
        <v>29</v>
      </c>
      <c r="B72" s="89" t="n">
        <v>8</v>
      </c>
      <c r="C72" s="89" t="n">
        <v>4.99</v>
      </c>
      <c r="D72" s="89" t="n">
        <v>5.44</v>
      </c>
      <c r="E72" s="89" t="n">
        <v>5.55</v>
      </c>
      <c r="F72" s="89" t="n">
        <v>5.94</v>
      </c>
      <c r="G72" s="89" t="n">
        <v>6.71</v>
      </c>
      <c r="H72" s="89" t="n">
        <v>10.37</v>
      </c>
      <c r="I72" s="89" t="n">
        <v>12.15</v>
      </c>
      <c r="J72" s="89" t="n">
        <v>11.28</v>
      </c>
    </row>
    <row r="73">
      <c r="A73" s="21" t="s">
        <v>30</v>
      </c>
      <c r="B73" s="89" t="n">
        <v>7.92</v>
      </c>
      <c r="C73" s="89" t="n">
        <v>4.94</v>
      </c>
      <c r="D73" s="89" t="n">
        <v>5.32</v>
      </c>
      <c r="E73" s="89" t="n">
        <v>5.45</v>
      </c>
      <c r="F73" s="89" t="n">
        <v>5.81</v>
      </c>
      <c r="G73" s="89" t="n">
        <v>6.6</v>
      </c>
      <c r="H73" s="89" t="n">
        <v>10.21</v>
      </c>
      <c r="I73" s="89" t="n">
        <v>12.11</v>
      </c>
      <c r="J73" s="89" t="n">
        <v>11.33</v>
      </c>
    </row>
    <row r="74">
      <c r="A74" s="21" t="s">
        <v>31</v>
      </c>
      <c r="B74" s="89" t="n">
        <v>7.76</v>
      </c>
      <c r="C74" s="89" t="n">
        <v>5.01</v>
      </c>
      <c r="D74" s="89" t="n">
        <v>5.13</v>
      </c>
      <c r="E74" s="89" t="n">
        <v>5.27</v>
      </c>
      <c r="F74" s="89" t="n">
        <v>5.68</v>
      </c>
      <c r="G74" s="89" t="n">
        <v>6.44</v>
      </c>
      <c r="H74" s="89" t="n">
        <v>9.79</v>
      </c>
      <c r="I74" s="89" t="n">
        <v>11.89</v>
      </c>
      <c r="J74" s="89" t="n">
        <v>11.21</v>
      </c>
    </row>
    <row r="75">
      <c r="A75" s="21" t="s">
        <v>32</v>
      </c>
      <c r="B75" s="89" t="n">
        <v>7.66</v>
      </c>
      <c r="C75" s="89" t="n">
        <v>5.1</v>
      </c>
      <c r="D75" s="89" t="n">
        <v>5.05</v>
      </c>
      <c r="E75" s="89" t="n">
        <v>5.2</v>
      </c>
      <c r="F75" s="89" t="n">
        <v>5.5</v>
      </c>
      <c r="G75" s="89" t="n">
        <v>6.17</v>
      </c>
      <c r="H75" s="89" t="n">
        <v>9.91</v>
      </c>
      <c r="I75" s="89" t="n">
        <v>11.73</v>
      </c>
      <c r="J75" s="89" t="n">
        <v>11.19</v>
      </c>
    </row>
    <row r="76">
      <c r="A76" s="21" t="s">
        <v>33</v>
      </c>
      <c r="B76" s="89" t="n">
        <v>7.37</v>
      </c>
      <c r="C76" s="89" t="n">
        <v>5.05</v>
      </c>
      <c r="D76" s="89" t="n">
        <v>4.83</v>
      </c>
      <c r="E76" s="89" t="n">
        <v>4.91</v>
      </c>
      <c r="F76" s="89" t="n">
        <v>5.25</v>
      </c>
      <c r="G76" s="89" t="n">
        <v>5.88</v>
      </c>
      <c r="H76" s="89" t="n">
        <v>9.52</v>
      </c>
      <c r="I76" s="89" t="n">
        <v>11.31</v>
      </c>
      <c r="J76" s="89" t="n">
        <v>10.82</v>
      </c>
    </row>
    <row r="77">
      <c r="A77" s="21" t="s">
        <v>34</v>
      </c>
      <c r="B77" s="89" t="n">
        <v>7.09</v>
      </c>
      <c r="C77" s="89" t="n">
        <v>5</v>
      </c>
      <c r="D77" s="89" t="n">
        <v>4.56</v>
      </c>
      <c r="E77" s="89" t="n">
        <v>4.64</v>
      </c>
      <c r="F77" s="89" t="n">
        <v>5</v>
      </c>
      <c r="G77" s="89" t="n">
        <v>5.61</v>
      </c>
      <c r="H77" s="89" t="n">
        <v>9.16</v>
      </c>
      <c r="I77" s="89" t="n">
        <v>10.98</v>
      </c>
      <c r="J77" s="89" t="n">
        <v>10.39</v>
      </c>
    </row>
    <row r="78">
      <c r="A78" s="21" t="s">
        <v>35</v>
      </c>
      <c r="B78" s="89" t="n">
        <v>6.79</v>
      </c>
      <c r="C78" s="89" t="n">
        <v>4.61</v>
      </c>
      <c r="D78" s="89" t="n">
        <v>4.27</v>
      </c>
      <c r="E78" s="89" t="n">
        <v>4.34</v>
      </c>
      <c r="F78" s="89" t="n">
        <v>4.74</v>
      </c>
      <c r="G78" s="89" t="n">
        <v>5.35</v>
      </c>
      <c r="H78" s="89" t="n">
        <v>8.91</v>
      </c>
      <c r="I78" s="89" t="n">
        <v>10.72</v>
      </c>
      <c r="J78" s="89" t="n">
        <v>10.01</v>
      </c>
    </row>
    <row r="79">
      <c r="A79" s="21" t="s">
        <v>36</v>
      </c>
      <c r="B79" s="89" t="n">
        <v>6.64</v>
      </c>
      <c r="C79" s="89" t="n">
        <v>4.42</v>
      </c>
      <c r="D79" s="89" t="n">
        <v>4.08</v>
      </c>
      <c r="E79" s="89" t="n">
        <v>4.18</v>
      </c>
      <c r="F79" s="89" t="n">
        <v>4.62</v>
      </c>
      <c r="G79" s="89" t="n">
        <v>5.21</v>
      </c>
      <c r="H79" s="89" t="n">
        <v>8.83</v>
      </c>
      <c r="I79" s="89" t="n">
        <v>10.6</v>
      </c>
      <c r="J79" s="89" t="n">
        <v>9.81</v>
      </c>
    </row>
    <row r="80">
      <c r="A80" s="30" t="s">
        <v>37</v>
      </c>
      <c r="B80" s="90" t="n">
        <v>6.76</v>
      </c>
      <c r="C80" s="90" t="n">
        <v>4.38</v>
      </c>
      <c r="D80" s="90" t="n">
        <v>4.16</v>
      </c>
      <c r="E80" s="90" t="n">
        <v>4.28</v>
      </c>
      <c r="F80" s="90" t="n">
        <v>4.8</v>
      </c>
      <c r="G80" s="90" t="n">
        <v>5.32</v>
      </c>
      <c r="H80" s="90" t="n">
        <v>9.01</v>
      </c>
      <c r="I80" s="90" t="n">
        <v>10.75</v>
      </c>
      <c r="J80" s="90" t="n">
        <v>9.98</v>
      </c>
    </row>
    <row r="81">
      <c r="A81" s="29" t="s">
        <v>141</v>
      </c>
      <c r="B81" s="29"/>
      <c r="C81" s="29"/>
      <c r="D81" s="29"/>
      <c r="E81" s="29"/>
      <c r="F81" s="29"/>
      <c r="G81" s="29"/>
      <c r="H81" s="29"/>
      <c r="I81" s="29"/>
      <c r="J81" s="29"/>
    </row>
    <row r="82">
      <c r="A82" s="21" t="s">
        <v>126</v>
      </c>
      <c r="B82" s="91" t="n">
        <v>21632</v>
      </c>
      <c r="C82" s="91" t="n">
        <v>1840</v>
      </c>
      <c r="D82" s="91" t="n">
        <v>1992</v>
      </c>
      <c r="E82" s="91" t="n">
        <v>2229</v>
      </c>
      <c r="F82" s="91" t="n">
        <v>1971</v>
      </c>
      <c r="G82" s="91" t="n">
        <v>2767</v>
      </c>
      <c r="H82" s="91" t="n">
        <v>2717</v>
      </c>
      <c r="I82" s="91" t="n">
        <v>4599</v>
      </c>
      <c r="J82" s="91" t="n">
        <v>3517</v>
      </c>
    </row>
    <row r="83">
      <c r="A83" s="21" t="s">
        <v>127</v>
      </c>
      <c r="B83" s="91" t="n">
        <v>15352</v>
      </c>
      <c r="C83" s="91" t="n">
        <v>1433</v>
      </c>
      <c r="D83" s="91" t="n">
        <v>1501</v>
      </c>
      <c r="E83" s="91" t="n">
        <v>1553</v>
      </c>
      <c r="F83" s="91" t="n">
        <v>1635</v>
      </c>
      <c r="G83" s="91" t="n">
        <v>1919</v>
      </c>
      <c r="H83" s="91" t="n">
        <v>1766</v>
      </c>
      <c r="I83" s="91" t="n">
        <v>3113</v>
      </c>
      <c r="J83" s="91" t="n">
        <v>2432</v>
      </c>
    </row>
    <row r="84">
      <c r="A84" s="21" t="s">
        <v>128</v>
      </c>
      <c r="B84" s="91" t="n">
        <v>16682</v>
      </c>
      <c r="C84" s="91" t="n">
        <v>1577</v>
      </c>
      <c r="D84" s="91" t="n">
        <v>1609</v>
      </c>
      <c r="E84" s="91" t="n">
        <v>1680</v>
      </c>
      <c r="F84" s="91" t="n">
        <v>1785</v>
      </c>
      <c r="G84" s="91" t="n">
        <v>2044</v>
      </c>
      <c r="H84" s="91" t="n">
        <v>2000</v>
      </c>
      <c r="I84" s="91" t="n">
        <v>3286</v>
      </c>
      <c r="J84" s="91" t="n">
        <v>2701</v>
      </c>
    </row>
    <row r="85">
      <c r="A85" s="21" t="s">
        <v>129</v>
      </c>
      <c r="B85" s="91" t="n">
        <v>16396</v>
      </c>
      <c r="C85" s="91" t="n">
        <v>1581</v>
      </c>
      <c r="D85" s="91" t="n">
        <v>1469</v>
      </c>
      <c r="E85" s="91" t="n">
        <v>1735</v>
      </c>
      <c r="F85" s="91" t="n">
        <v>1666</v>
      </c>
      <c r="G85" s="91" t="n">
        <v>2146</v>
      </c>
      <c r="H85" s="91" t="n">
        <v>1854</v>
      </c>
      <c r="I85" s="91" t="n">
        <v>3431</v>
      </c>
      <c r="J85" s="91" t="n">
        <v>2514</v>
      </c>
    </row>
    <row r="86">
      <c r="A86" s="21" t="s">
        <v>130</v>
      </c>
      <c r="B86" s="91" t="n">
        <v>18122</v>
      </c>
      <c r="C86" s="91" t="n">
        <v>1612</v>
      </c>
      <c r="D86" s="91" t="n">
        <v>1645</v>
      </c>
      <c r="E86" s="91" t="n">
        <v>1861</v>
      </c>
      <c r="F86" s="91" t="n">
        <v>1856</v>
      </c>
      <c r="G86" s="91" t="n">
        <v>2408</v>
      </c>
      <c r="H86" s="91" t="n">
        <v>2161</v>
      </c>
      <c r="I86" s="91" t="n">
        <v>3803</v>
      </c>
      <c r="J86" s="91" t="n">
        <v>2776</v>
      </c>
    </row>
    <row r="87">
      <c r="A87" s="21" t="s">
        <v>131</v>
      </c>
      <c r="B87" s="91" t="n">
        <v>18297</v>
      </c>
      <c r="C87" s="91" t="n">
        <v>1874</v>
      </c>
      <c r="D87" s="91" t="n">
        <v>1681</v>
      </c>
      <c r="E87" s="91" t="n">
        <v>1931</v>
      </c>
      <c r="F87" s="91" t="n">
        <v>1752</v>
      </c>
      <c r="G87" s="91" t="n">
        <v>2448</v>
      </c>
      <c r="H87" s="91" t="n">
        <v>2163</v>
      </c>
      <c r="I87" s="91" t="n">
        <v>3507</v>
      </c>
      <c r="J87" s="91" t="n">
        <v>2941</v>
      </c>
    </row>
    <row r="88">
      <c r="A88" s="21" t="s">
        <v>132</v>
      </c>
      <c r="B88" s="91" t="n">
        <v>17837</v>
      </c>
      <c r="C88" s="91" t="n">
        <v>1988</v>
      </c>
      <c r="D88" s="91" t="n">
        <v>1744</v>
      </c>
      <c r="E88" s="91" t="n">
        <v>1950</v>
      </c>
      <c r="F88" s="91" t="n">
        <v>1586</v>
      </c>
      <c r="G88" s="91" t="n">
        <v>2233</v>
      </c>
      <c r="H88" s="91" t="n">
        <v>2227</v>
      </c>
      <c r="I88" s="91" t="n">
        <v>3604</v>
      </c>
      <c r="J88" s="91" t="n">
        <v>2505</v>
      </c>
    </row>
    <row r="89">
      <c r="A89" s="21" t="s">
        <v>133</v>
      </c>
      <c r="B89" s="91" t="n">
        <v>14570</v>
      </c>
      <c r="C89" s="91" t="n">
        <v>1383</v>
      </c>
      <c r="D89" s="91" t="n">
        <v>1461</v>
      </c>
      <c r="E89" s="91" t="n">
        <v>1561</v>
      </c>
      <c r="F89" s="91" t="n">
        <v>1321</v>
      </c>
      <c r="G89" s="91" t="n">
        <v>1823</v>
      </c>
      <c r="H89" s="91" t="n">
        <v>1885</v>
      </c>
      <c r="I89" s="91" t="n">
        <v>2894</v>
      </c>
      <c r="J89" s="91" t="n">
        <v>2242</v>
      </c>
    </row>
    <row r="90">
      <c r="A90" s="21" t="s">
        <v>134</v>
      </c>
      <c r="B90" s="91" t="n">
        <v>25335</v>
      </c>
      <c r="C90" s="91" t="n">
        <v>2062</v>
      </c>
      <c r="D90" s="91" t="n">
        <v>2288</v>
      </c>
      <c r="E90" s="91" t="n">
        <v>2589</v>
      </c>
      <c r="F90" s="91" t="n">
        <v>2398</v>
      </c>
      <c r="G90" s="91" t="n">
        <v>3370</v>
      </c>
      <c r="H90" s="91" t="n">
        <v>3238</v>
      </c>
      <c r="I90" s="91" t="n">
        <v>5054</v>
      </c>
      <c r="J90" s="91" t="n">
        <v>4336</v>
      </c>
    </row>
    <row r="91">
      <c r="A91" s="21" t="s">
        <v>135</v>
      </c>
      <c r="B91" s="91" t="n">
        <v>18698</v>
      </c>
      <c r="C91" s="91" t="n">
        <v>1596</v>
      </c>
      <c r="D91" s="91" t="n">
        <v>1688</v>
      </c>
      <c r="E91" s="91" t="n">
        <v>1918</v>
      </c>
      <c r="F91" s="91" t="n">
        <v>1802</v>
      </c>
      <c r="G91" s="91" t="n">
        <v>2339</v>
      </c>
      <c r="H91" s="91" t="n">
        <v>2565</v>
      </c>
      <c r="I91" s="91" t="n">
        <v>3839</v>
      </c>
      <c r="J91" s="91" t="n">
        <v>2951</v>
      </c>
    </row>
    <row r="92">
      <c r="A92" s="21" t="s">
        <v>136</v>
      </c>
      <c r="B92" s="91" t="n">
        <v>18143</v>
      </c>
      <c r="C92" s="91" t="n">
        <v>1489</v>
      </c>
      <c r="D92" s="91" t="n">
        <v>1539</v>
      </c>
      <c r="E92" s="91" t="n">
        <v>1917</v>
      </c>
      <c r="F92" s="91" t="n">
        <v>1772</v>
      </c>
      <c r="G92" s="91" t="n">
        <v>2213</v>
      </c>
      <c r="H92" s="91" t="n">
        <v>2550</v>
      </c>
      <c r="I92" s="91" t="n">
        <v>3798</v>
      </c>
      <c r="J92" s="91" t="n">
        <v>2865</v>
      </c>
    </row>
    <row r="93">
      <c r="A93" s="21" t="s">
        <v>137</v>
      </c>
      <c r="B93" s="91" t="n">
        <v>12922</v>
      </c>
      <c r="C93" s="91" t="n">
        <v>1001</v>
      </c>
      <c r="D93" s="91" t="n">
        <v>1028</v>
      </c>
      <c r="E93" s="91" t="n">
        <v>1218</v>
      </c>
      <c r="F93" s="91" t="n">
        <v>1091</v>
      </c>
      <c r="G93" s="91" t="n">
        <v>1884</v>
      </c>
      <c r="H93" s="91" t="n">
        <v>1622</v>
      </c>
      <c r="I93" s="91" t="n">
        <v>3077</v>
      </c>
      <c r="J93" s="91" t="n">
        <v>2001</v>
      </c>
    </row>
    <row r="94">
      <c r="A94" s="21" t="s">
        <v>138</v>
      </c>
      <c r="B94" s="91" t="n">
        <v>18766</v>
      </c>
      <c r="C94" s="91" t="n">
        <v>1783</v>
      </c>
      <c r="D94" s="91" t="n">
        <v>1523</v>
      </c>
      <c r="E94" s="91" t="n">
        <v>2137</v>
      </c>
      <c r="F94" s="91" t="n">
        <v>1728</v>
      </c>
      <c r="G94" s="91" t="n">
        <v>2768</v>
      </c>
      <c r="H94" s="91" t="n">
        <v>2036</v>
      </c>
      <c r="I94" s="91" t="n">
        <v>3761</v>
      </c>
      <c r="J94" s="91" t="n">
        <v>3030</v>
      </c>
    </row>
    <row r="95">
      <c r="A95" s="21" t="s">
        <v>139</v>
      </c>
      <c r="B95" s="91" t="n">
        <v>14498</v>
      </c>
      <c r="C95" s="91" t="n">
        <v>1369</v>
      </c>
      <c r="D95" s="91" t="n">
        <v>1301</v>
      </c>
      <c r="E95" s="91" t="n">
        <v>1400</v>
      </c>
      <c r="F95" s="91" t="n">
        <v>1396</v>
      </c>
      <c r="G95" s="91" t="n">
        <v>1933</v>
      </c>
      <c r="H95" s="91" t="n">
        <v>1944</v>
      </c>
      <c r="I95" s="91" t="n">
        <v>2771</v>
      </c>
      <c r="J95" s="91" t="n">
        <v>2384</v>
      </c>
    </row>
    <row r="96">
      <c r="A96" s="21" t="s">
        <v>10</v>
      </c>
      <c r="B96" s="91" t="n">
        <v>13885</v>
      </c>
      <c r="C96" s="91" t="n">
        <v>1388</v>
      </c>
      <c r="D96" s="91" t="n">
        <v>1302</v>
      </c>
      <c r="E96" s="91" t="n">
        <v>1448</v>
      </c>
      <c r="F96" s="91" t="n">
        <v>2134</v>
      </c>
      <c r="G96" s="91" t="n">
        <v>1676</v>
      </c>
      <c r="H96" s="91" t="n">
        <v>1837</v>
      </c>
      <c r="I96" s="91" t="n">
        <v>2638</v>
      </c>
      <c r="J96" s="91" t="n">
        <v>1462</v>
      </c>
    </row>
    <row r="97">
      <c r="A97" s="21" t="s">
        <v>17</v>
      </c>
      <c r="B97" s="91" t="n">
        <v>29275</v>
      </c>
      <c r="C97" s="91" t="n">
        <v>2533</v>
      </c>
      <c r="D97" s="91" t="n">
        <v>3171</v>
      </c>
      <c r="E97" s="91" t="n">
        <v>3208</v>
      </c>
      <c r="F97" s="91" t="n">
        <v>4168</v>
      </c>
      <c r="G97" s="91" t="n">
        <v>3836</v>
      </c>
      <c r="H97" s="91" t="n">
        <v>3754</v>
      </c>
      <c r="I97" s="91" t="n">
        <v>5225</v>
      </c>
      <c r="J97" s="91" t="n">
        <v>3380</v>
      </c>
    </row>
    <row r="98">
      <c r="A98" s="21" t="s">
        <v>18</v>
      </c>
      <c r="B98" s="91" t="n">
        <v>19504</v>
      </c>
      <c r="C98" s="91" t="n">
        <v>1649</v>
      </c>
      <c r="D98" s="91" t="n">
        <v>1702</v>
      </c>
      <c r="E98" s="91" t="n">
        <v>2236</v>
      </c>
      <c r="F98" s="91" t="n">
        <v>2716</v>
      </c>
      <c r="G98" s="91" t="n">
        <v>2456</v>
      </c>
      <c r="H98" s="91" t="n">
        <v>2573</v>
      </c>
      <c r="I98" s="91" t="n">
        <v>3381</v>
      </c>
      <c r="J98" s="91" t="n">
        <v>2791</v>
      </c>
    </row>
    <row r="99">
      <c r="A99" s="21" t="s">
        <v>19</v>
      </c>
      <c r="B99" s="91" t="n">
        <v>21755</v>
      </c>
      <c r="C99" s="91" t="n">
        <v>1938</v>
      </c>
      <c r="D99" s="91" t="n">
        <v>2133</v>
      </c>
      <c r="E99" s="91" t="n">
        <v>2311</v>
      </c>
      <c r="F99" s="91" t="n">
        <v>2890</v>
      </c>
      <c r="G99" s="91" t="n">
        <v>2795</v>
      </c>
      <c r="H99" s="91" t="n">
        <v>2664</v>
      </c>
      <c r="I99" s="91" t="n">
        <v>4064</v>
      </c>
      <c r="J99" s="91" t="n">
        <v>2960</v>
      </c>
    </row>
    <row r="100">
      <c r="A100" s="21" t="s">
        <v>20</v>
      </c>
      <c r="B100" s="91" t="n">
        <v>22529</v>
      </c>
      <c r="C100" s="91" t="n">
        <v>1993</v>
      </c>
      <c r="D100" s="91" t="n">
        <v>2072</v>
      </c>
      <c r="E100" s="91" t="n">
        <v>2384</v>
      </c>
      <c r="F100" s="91" t="n">
        <v>2805</v>
      </c>
      <c r="G100" s="91" t="n">
        <v>2761</v>
      </c>
      <c r="H100" s="91" t="n">
        <v>2822</v>
      </c>
      <c r="I100" s="91" t="n">
        <v>4008</v>
      </c>
      <c r="J100" s="91" t="n">
        <v>3684</v>
      </c>
    </row>
    <row r="101">
      <c r="A101" s="21" t="s">
        <v>21</v>
      </c>
      <c r="B101" s="91" t="n">
        <v>16605</v>
      </c>
      <c r="C101" s="91" t="n">
        <v>1596</v>
      </c>
      <c r="D101" s="91" t="n">
        <v>1522</v>
      </c>
      <c r="E101" s="91" t="n">
        <v>1694</v>
      </c>
      <c r="F101" s="91" t="n">
        <v>1973</v>
      </c>
      <c r="G101" s="91" t="n">
        <v>1992</v>
      </c>
      <c r="H101" s="91" t="n">
        <v>2274</v>
      </c>
      <c r="I101" s="91" t="n">
        <v>3059</v>
      </c>
      <c r="J101" s="91" t="n">
        <v>2495</v>
      </c>
    </row>
    <row r="102">
      <c r="A102" s="21" t="s">
        <v>22</v>
      </c>
      <c r="B102" s="91" t="n">
        <v>24012</v>
      </c>
      <c r="C102" s="91" t="n">
        <v>2161</v>
      </c>
      <c r="D102" s="91" t="n">
        <v>2232</v>
      </c>
      <c r="E102" s="91" t="n">
        <v>2424</v>
      </c>
      <c r="F102" s="91" t="n">
        <v>2815</v>
      </c>
      <c r="G102" s="91" t="n">
        <v>3200</v>
      </c>
      <c r="H102" s="91" t="n">
        <v>2963</v>
      </c>
      <c r="I102" s="91" t="n">
        <v>4618</v>
      </c>
      <c r="J102" s="91" t="n">
        <v>3599</v>
      </c>
    </row>
    <row r="103">
      <c r="A103" s="21" t="s">
        <v>23</v>
      </c>
      <c r="B103" s="91" t="n">
        <v>20689</v>
      </c>
      <c r="C103" s="91" t="n">
        <v>2050</v>
      </c>
      <c r="D103" s="91" t="n">
        <v>2014</v>
      </c>
      <c r="E103" s="91" t="n">
        <v>2112</v>
      </c>
      <c r="F103" s="91" t="n">
        <v>2401</v>
      </c>
      <c r="G103" s="91" t="n">
        <v>2640</v>
      </c>
      <c r="H103" s="91" t="n">
        <v>2628</v>
      </c>
      <c r="I103" s="91" t="n">
        <v>3899</v>
      </c>
      <c r="J103" s="91" t="n">
        <v>2945</v>
      </c>
    </row>
    <row r="104">
      <c r="A104" s="21" t="s">
        <v>24</v>
      </c>
      <c r="B104" s="91" t="n">
        <v>16515</v>
      </c>
      <c r="C104" s="91" t="n">
        <v>1490</v>
      </c>
      <c r="D104" s="91" t="n">
        <v>1533</v>
      </c>
      <c r="E104" s="91" t="n">
        <v>1583</v>
      </c>
      <c r="F104" s="91" t="n">
        <v>2019</v>
      </c>
      <c r="G104" s="91" t="n">
        <v>2018</v>
      </c>
      <c r="H104" s="91" t="n">
        <v>2330</v>
      </c>
      <c r="I104" s="91" t="n">
        <v>3161</v>
      </c>
      <c r="J104" s="91" t="n">
        <v>2381</v>
      </c>
    </row>
    <row r="105">
      <c r="A105" s="21" t="s">
        <v>25</v>
      </c>
      <c r="B105" s="91" t="n">
        <v>14789</v>
      </c>
      <c r="C105" s="91" t="n">
        <v>1090</v>
      </c>
      <c r="D105" s="91" t="n">
        <v>1247</v>
      </c>
      <c r="E105" s="91" t="n">
        <v>1453</v>
      </c>
      <c r="F105" s="91" t="n">
        <v>1662</v>
      </c>
      <c r="G105" s="91" t="n">
        <v>1956</v>
      </c>
      <c r="H105" s="91" t="n">
        <v>2058</v>
      </c>
      <c r="I105" s="91" t="n">
        <v>3168</v>
      </c>
      <c r="J105" s="91" t="n">
        <v>2155</v>
      </c>
    </row>
    <row r="106">
      <c r="A106" s="21" t="s">
        <v>26</v>
      </c>
      <c r="B106" s="91" t="n">
        <v>18638</v>
      </c>
      <c r="C106" s="91" t="n">
        <v>1716</v>
      </c>
      <c r="D106" s="91" t="n">
        <v>1688</v>
      </c>
      <c r="E106" s="91" t="n">
        <v>1967</v>
      </c>
      <c r="F106" s="91" t="n">
        <v>2177</v>
      </c>
      <c r="G106" s="91" t="n">
        <v>2361</v>
      </c>
      <c r="H106" s="91" t="n">
        <v>2441</v>
      </c>
      <c r="I106" s="91" t="n">
        <v>3559</v>
      </c>
      <c r="J106" s="91" t="n">
        <v>2729</v>
      </c>
    </row>
    <row r="107">
      <c r="A107" s="21" t="s">
        <v>27</v>
      </c>
      <c r="B107" s="91" t="n">
        <v>13370</v>
      </c>
      <c r="C107" s="91" t="n">
        <v>1410</v>
      </c>
      <c r="D107" s="91" t="n">
        <v>1173</v>
      </c>
      <c r="E107" s="91" t="n">
        <v>1325</v>
      </c>
      <c r="F107" s="91" t="n">
        <v>1715</v>
      </c>
      <c r="G107" s="91" t="n">
        <v>1616</v>
      </c>
      <c r="H107" s="91" t="n">
        <v>1677</v>
      </c>
      <c r="I107" s="91" t="n">
        <v>2588</v>
      </c>
      <c r="J107" s="91" t="n">
        <v>1866</v>
      </c>
    </row>
    <row r="108">
      <c r="A108" s="21" t="s">
        <v>28</v>
      </c>
      <c r="B108" s="91" t="n">
        <v>13631</v>
      </c>
      <c r="C108" s="91" t="n">
        <v>1371</v>
      </c>
      <c r="D108" s="91" t="n">
        <v>1362</v>
      </c>
      <c r="E108" s="91" t="n">
        <v>1284</v>
      </c>
      <c r="F108" s="91" t="n">
        <v>1840</v>
      </c>
      <c r="G108" s="91" t="n">
        <v>1552</v>
      </c>
      <c r="H108" s="91" t="n">
        <v>1692</v>
      </c>
      <c r="I108" s="91" t="n">
        <v>2544</v>
      </c>
      <c r="J108" s="91" t="n">
        <v>1986</v>
      </c>
    </row>
    <row r="109">
      <c r="A109" s="21" t="s">
        <v>29</v>
      </c>
      <c r="B109" s="91" t="n">
        <v>13975</v>
      </c>
      <c r="C109" s="91" t="n">
        <v>1390</v>
      </c>
      <c r="D109" s="91" t="n">
        <v>1274</v>
      </c>
      <c r="E109" s="91" t="n">
        <v>1389</v>
      </c>
      <c r="F109" s="91" t="n">
        <v>1767</v>
      </c>
      <c r="G109" s="91" t="n">
        <v>1613</v>
      </c>
      <c r="H109" s="91" t="n">
        <v>1708</v>
      </c>
      <c r="I109" s="91" t="n">
        <v>2617</v>
      </c>
      <c r="J109" s="91" t="n">
        <v>2217</v>
      </c>
    </row>
    <row r="110">
      <c r="A110" s="21" t="s">
        <v>30</v>
      </c>
      <c r="B110" s="91" t="n">
        <v>15776</v>
      </c>
      <c r="C110" s="91" t="n">
        <v>1401</v>
      </c>
      <c r="D110" s="91" t="n">
        <v>1310</v>
      </c>
      <c r="E110" s="91" t="n">
        <v>1493</v>
      </c>
      <c r="F110" s="91" t="n">
        <v>1768</v>
      </c>
      <c r="G110" s="91" t="n">
        <v>1873</v>
      </c>
      <c r="H110" s="91" t="n">
        <v>1977</v>
      </c>
      <c r="I110" s="91" t="n">
        <v>3237</v>
      </c>
      <c r="J110" s="91" t="n">
        <v>2717</v>
      </c>
    </row>
    <row r="111">
      <c r="A111" s="21" t="s">
        <v>31</v>
      </c>
      <c r="B111" s="91" t="n">
        <v>17982</v>
      </c>
      <c r="C111" s="91" t="n">
        <v>1732</v>
      </c>
      <c r="D111" s="91" t="n">
        <v>1588</v>
      </c>
      <c r="E111" s="91" t="n">
        <v>1706</v>
      </c>
      <c r="F111" s="91" t="n">
        <v>2141</v>
      </c>
      <c r="G111" s="91" t="n">
        <v>2218</v>
      </c>
      <c r="H111" s="91" t="n">
        <v>2294</v>
      </c>
      <c r="I111" s="91" t="n">
        <v>3441</v>
      </c>
      <c r="J111" s="91" t="n">
        <v>2862</v>
      </c>
    </row>
    <row r="112">
      <c r="A112" s="21" t="s">
        <v>32</v>
      </c>
      <c r="B112" s="91" t="n">
        <v>16605</v>
      </c>
      <c r="C112" s="91" t="n">
        <v>1680</v>
      </c>
      <c r="D112" s="91" t="n">
        <v>1509</v>
      </c>
      <c r="E112" s="91" t="n">
        <v>1613</v>
      </c>
      <c r="F112" s="91" t="n">
        <v>1968</v>
      </c>
      <c r="G112" s="91" t="n">
        <v>1870</v>
      </c>
      <c r="H112" s="91" t="n">
        <v>2164</v>
      </c>
      <c r="I112" s="91" t="n">
        <v>3121</v>
      </c>
      <c r="J112" s="91" t="n">
        <v>2680</v>
      </c>
    </row>
    <row r="113">
      <c r="A113" s="21" t="s">
        <v>33</v>
      </c>
      <c r="B113" s="91" t="n">
        <v>13843</v>
      </c>
      <c r="C113" s="91" t="n">
        <v>1326</v>
      </c>
      <c r="D113" s="91" t="n">
        <v>1289</v>
      </c>
      <c r="E113" s="91" t="n">
        <v>1299</v>
      </c>
      <c r="F113" s="91" t="n">
        <v>1745</v>
      </c>
      <c r="G113" s="91" t="n">
        <v>1663</v>
      </c>
      <c r="H113" s="91" t="n">
        <v>1863</v>
      </c>
      <c r="I113" s="91" t="n">
        <v>2473</v>
      </c>
      <c r="J113" s="91" t="n">
        <v>2185</v>
      </c>
    </row>
    <row r="114">
      <c r="A114" s="21" t="s">
        <v>34</v>
      </c>
      <c r="B114" s="91" t="n">
        <v>20524</v>
      </c>
      <c r="C114" s="91" t="n">
        <v>1789</v>
      </c>
      <c r="D114" s="91" t="n">
        <v>1850</v>
      </c>
      <c r="E114" s="91" t="n">
        <v>2068</v>
      </c>
      <c r="F114" s="91" t="n">
        <v>2427</v>
      </c>
      <c r="G114" s="91" t="n">
        <v>2641</v>
      </c>
      <c r="H114" s="91" t="n">
        <v>2666</v>
      </c>
      <c r="I114" s="91" t="n">
        <v>3874</v>
      </c>
      <c r="J114" s="91" t="n">
        <v>3209</v>
      </c>
    </row>
    <row r="115">
      <c r="A115" s="21" t="s">
        <v>35</v>
      </c>
      <c r="B115" s="91" t="n">
        <v>15309</v>
      </c>
      <c r="C115" s="91" t="n">
        <v>1350</v>
      </c>
      <c r="D115" s="91" t="n">
        <v>1240</v>
      </c>
      <c r="E115" s="91" t="n">
        <v>1493</v>
      </c>
      <c r="F115" s="91" t="n">
        <v>1865</v>
      </c>
      <c r="G115" s="91" t="n">
        <v>1896</v>
      </c>
      <c r="H115" s="91" t="n">
        <v>2025</v>
      </c>
      <c r="I115" s="91" t="n">
        <v>3095</v>
      </c>
      <c r="J115" s="91" t="n">
        <v>2345</v>
      </c>
    </row>
    <row r="116">
      <c r="A116" s="21" t="s">
        <v>36</v>
      </c>
      <c r="B116" s="91" t="n">
        <v>13378</v>
      </c>
      <c r="C116" s="91" t="n">
        <v>1245</v>
      </c>
      <c r="D116" s="91" t="n">
        <v>1157</v>
      </c>
      <c r="E116" s="91" t="n">
        <v>1215</v>
      </c>
      <c r="F116" s="91" t="n">
        <v>1688</v>
      </c>
      <c r="G116" s="91" t="n">
        <v>1584</v>
      </c>
      <c r="H116" s="91" t="n">
        <v>1824</v>
      </c>
      <c r="I116" s="91" t="n">
        <v>2614</v>
      </c>
      <c r="J116" s="91" t="n">
        <v>2051</v>
      </c>
    </row>
    <row r="117">
      <c r="A117" s="30" t="s">
        <v>37</v>
      </c>
      <c r="B117" s="92" t="n">
        <v>13811</v>
      </c>
      <c r="C117" s="92" t="n">
        <v>1236</v>
      </c>
      <c r="D117" s="92" t="n">
        <v>1183</v>
      </c>
      <c r="E117" s="92" t="n">
        <v>1280</v>
      </c>
      <c r="F117" s="92" t="n">
        <v>1634</v>
      </c>
      <c r="G117" s="92" t="n">
        <v>1764</v>
      </c>
      <c r="H117" s="92" t="n">
        <v>1902</v>
      </c>
      <c r="I117" s="92" t="n">
        <v>2722</v>
      </c>
      <c r="J117" s="92" t="n">
        <v>2090</v>
      </c>
    </row>
    <row r="118">
      <c r="A118" s="29" t="s">
        <v>142</v>
      </c>
      <c r="B118" s="29"/>
      <c r="C118" s="29"/>
      <c r="D118" s="29"/>
      <c r="E118" s="29"/>
      <c r="F118" s="29"/>
      <c r="G118" s="29"/>
      <c r="H118" s="29"/>
      <c r="I118" s="29"/>
      <c r="J118" s="29"/>
    </row>
    <row r="119">
      <c r="A119" s="21" t="s">
        <v>126</v>
      </c>
      <c r="B119" s="93" t="n">
        <v>20313</v>
      </c>
      <c r="C119" s="93" t="n">
        <v>1812</v>
      </c>
      <c r="D119" s="93" t="n">
        <v>1889</v>
      </c>
      <c r="E119" s="93" t="n">
        <v>2031</v>
      </c>
      <c r="F119" s="93" t="n">
        <v>2621</v>
      </c>
      <c r="G119" s="93" t="n">
        <v>2394</v>
      </c>
      <c r="H119" s="93" t="n">
        <v>2762</v>
      </c>
      <c r="I119" s="93" t="n">
        <v>3641</v>
      </c>
      <c r="J119" s="93" t="n">
        <v>3163</v>
      </c>
    </row>
    <row r="120">
      <c r="A120" s="21" t="s">
        <v>127</v>
      </c>
      <c r="B120" s="93" t="n">
        <v>20131</v>
      </c>
      <c r="C120" s="93" t="n">
        <v>1770</v>
      </c>
      <c r="D120" s="93" t="n">
        <v>1890</v>
      </c>
      <c r="E120" s="93" t="n">
        <v>2139</v>
      </c>
      <c r="F120" s="93" t="n">
        <v>2457</v>
      </c>
      <c r="G120" s="93" t="n">
        <v>2360</v>
      </c>
      <c r="H120" s="93" t="n">
        <v>2706</v>
      </c>
      <c r="I120" s="93" t="n">
        <v>3573</v>
      </c>
      <c r="J120" s="93" t="n">
        <v>3236</v>
      </c>
    </row>
    <row r="121">
      <c r="A121" s="21" t="s">
        <v>128</v>
      </c>
      <c r="B121" s="93" t="n">
        <v>22284</v>
      </c>
      <c r="C121" s="93" t="n">
        <v>1871</v>
      </c>
      <c r="D121" s="93" t="n">
        <v>2022</v>
      </c>
      <c r="E121" s="93" t="n">
        <v>2050</v>
      </c>
      <c r="F121" s="93" t="n">
        <v>2705</v>
      </c>
      <c r="G121" s="93" t="n">
        <v>2665</v>
      </c>
      <c r="H121" s="93" t="n">
        <v>3010</v>
      </c>
      <c r="I121" s="93" t="n">
        <v>4374</v>
      </c>
      <c r="J121" s="93" t="n">
        <v>3587</v>
      </c>
    </row>
    <row r="122">
      <c r="A122" s="21" t="s">
        <v>129</v>
      </c>
      <c r="B122" s="93" t="n">
        <v>21148</v>
      </c>
      <c r="C122" s="93" t="n">
        <v>1793</v>
      </c>
      <c r="D122" s="93" t="n">
        <v>1770</v>
      </c>
      <c r="E122" s="93" t="n">
        <v>2003</v>
      </c>
      <c r="F122" s="93" t="n">
        <v>2362</v>
      </c>
      <c r="G122" s="93" t="n">
        <v>2586</v>
      </c>
      <c r="H122" s="93" t="n">
        <v>2918</v>
      </c>
      <c r="I122" s="93" t="n">
        <v>4190</v>
      </c>
      <c r="J122" s="93" t="n">
        <v>3526</v>
      </c>
    </row>
    <row r="123">
      <c r="A123" s="21" t="s">
        <v>130</v>
      </c>
      <c r="B123" s="93" t="n">
        <v>20747</v>
      </c>
      <c r="C123" s="93" t="n">
        <v>1558</v>
      </c>
      <c r="D123" s="93" t="n">
        <v>1732</v>
      </c>
      <c r="E123" s="93" t="n">
        <v>2016</v>
      </c>
      <c r="F123" s="93" t="n">
        <v>2189</v>
      </c>
      <c r="G123" s="93" t="n">
        <v>2446</v>
      </c>
      <c r="H123" s="93" t="n">
        <v>2991</v>
      </c>
      <c r="I123" s="93" t="n">
        <v>4307</v>
      </c>
      <c r="J123" s="93" t="n">
        <v>3508</v>
      </c>
    </row>
    <row r="124">
      <c r="A124" s="21" t="s">
        <v>131</v>
      </c>
      <c r="B124" s="93" t="n">
        <v>20139</v>
      </c>
      <c r="C124" s="93" t="n">
        <v>1495</v>
      </c>
      <c r="D124" s="93" t="n">
        <v>1757</v>
      </c>
      <c r="E124" s="93" t="n">
        <v>1824</v>
      </c>
      <c r="F124" s="93" t="n">
        <v>2206</v>
      </c>
      <c r="G124" s="93" t="n">
        <v>2323</v>
      </c>
      <c r="H124" s="93" t="n">
        <v>2885</v>
      </c>
      <c r="I124" s="93" t="n">
        <v>4238</v>
      </c>
      <c r="J124" s="93" t="n">
        <v>3411</v>
      </c>
    </row>
    <row r="125">
      <c r="A125" s="21" t="s">
        <v>132</v>
      </c>
      <c r="B125" s="93" t="n">
        <v>18012</v>
      </c>
      <c r="C125" s="93" t="n">
        <v>1374</v>
      </c>
      <c r="D125" s="93" t="n">
        <v>1531</v>
      </c>
      <c r="E125" s="93" t="n">
        <v>1710</v>
      </c>
      <c r="F125" s="93" t="n">
        <v>2047</v>
      </c>
      <c r="G125" s="93" t="n">
        <v>2074</v>
      </c>
      <c r="H125" s="93" t="n">
        <v>2586</v>
      </c>
      <c r="I125" s="93" t="n">
        <v>3671</v>
      </c>
      <c r="J125" s="93" t="n">
        <v>3019</v>
      </c>
    </row>
    <row r="126">
      <c r="A126" s="21" t="s">
        <v>133</v>
      </c>
      <c r="B126" s="93" t="n">
        <v>17444</v>
      </c>
      <c r="C126" s="93" t="n">
        <v>1552</v>
      </c>
      <c r="D126" s="93" t="n">
        <v>1609</v>
      </c>
      <c r="E126" s="93" t="n">
        <v>1776</v>
      </c>
      <c r="F126" s="93" t="n">
        <v>1885</v>
      </c>
      <c r="G126" s="93" t="n">
        <v>1969</v>
      </c>
      <c r="H126" s="93" t="n">
        <v>2468</v>
      </c>
      <c r="I126" s="93" t="n">
        <v>3220</v>
      </c>
      <c r="J126" s="93" t="n">
        <v>2965</v>
      </c>
    </row>
    <row r="127">
      <c r="A127" s="21" t="s">
        <v>134</v>
      </c>
      <c r="B127" s="93" t="n">
        <v>26614</v>
      </c>
      <c r="C127" s="93" t="n">
        <v>2524</v>
      </c>
      <c r="D127" s="93" t="n">
        <v>2502</v>
      </c>
      <c r="E127" s="93" t="n">
        <v>2733</v>
      </c>
      <c r="F127" s="93" t="n">
        <v>3170</v>
      </c>
      <c r="G127" s="93" t="n">
        <v>3132</v>
      </c>
      <c r="H127" s="93" t="n">
        <v>3691</v>
      </c>
      <c r="I127" s="93" t="n">
        <v>4668</v>
      </c>
      <c r="J127" s="93" t="n">
        <v>4194</v>
      </c>
    </row>
    <row r="128">
      <c r="A128" s="21" t="s">
        <v>135</v>
      </c>
      <c r="B128" s="93" t="n">
        <v>21609</v>
      </c>
      <c r="C128" s="93" t="n">
        <v>2056</v>
      </c>
      <c r="D128" s="93" t="n">
        <v>2023</v>
      </c>
      <c r="E128" s="93" t="n">
        <v>2139</v>
      </c>
      <c r="F128" s="93" t="n">
        <v>2502</v>
      </c>
      <c r="G128" s="93" t="n">
        <v>2583</v>
      </c>
      <c r="H128" s="93" t="n">
        <v>2691</v>
      </c>
      <c r="I128" s="93" t="n">
        <v>3980</v>
      </c>
      <c r="J128" s="93" t="n">
        <v>3635</v>
      </c>
    </row>
    <row r="129">
      <c r="A129" s="21" t="s">
        <v>136</v>
      </c>
      <c r="B129" s="93" t="n">
        <v>19231</v>
      </c>
      <c r="C129" s="93" t="n">
        <v>1746</v>
      </c>
      <c r="D129" s="93" t="n">
        <v>1784</v>
      </c>
      <c r="E129" s="93" t="n">
        <v>1858</v>
      </c>
      <c r="F129" s="93" t="n">
        <v>2156</v>
      </c>
      <c r="G129" s="93" t="n">
        <v>2282</v>
      </c>
      <c r="H129" s="93" t="n">
        <v>2460</v>
      </c>
      <c r="I129" s="93" t="n">
        <v>3675</v>
      </c>
      <c r="J129" s="93" t="n">
        <v>3270</v>
      </c>
    </row>
    <row r="130">
      <c r="A130" s="21" t="s">
        <v>137</v>
      </c>
      <c r="B130" s="93" t="n">
        <v>13834</v>
      </c>
      <c r="C130" s="93" t="n">
        <v>1151</v>
      </c>
      <c r="D130" s="93" t="n">
        <v>1030</v>
      </c>
      <c r="E130" s="93" t="n">
        <v>1324</v>
      </c>
      <c r="F130" s="93" t="n">
        <v>1419</v>
      </c>
      <c r="G130" s="93" t="n">
        <v>1657</v>
      </c>
      <c r="H130" s="93" t="n">
        <v>1908</v>
      </c>
      <c r="I130" s="93" t="n">
        <v>3032</v>
      </c>
      <c r="J130" s="93" t="n">
        <v>2313</v>
      </c>
    </row>
    <row r="131">
      <c r="A131" s="21" t="s">
        <v>138</v>
      </c>
      <c r="B131" s="93" t="n">
        <v>19287</v>
      </c>
      <c r="C131" s="93" t="n">
        <v>1910</v>
      </c>
      <c r="D131" s="93" t="n">
        <v>1773</v>
      </c>
      <c r="E131" s="93" t="n">
        <v>2084</v>
      </c>
      <c r="F131" s="93" t="n">
        <v>2180</v>
      </c>
      <c r="G131" s="93" t="n">
        <v>2240</v>
      </c>
      <c r="H131" s="93" t="n">
        <v>2528</v>
      </c>
      <c r="I131" s="93" t="n">
        <v>3616</v>
      </c>
      <c r="J131" s="93" t="n">
        <v>2956</v>
      </c>
    </row>
    <row r="132">
      <c r="A132" s="21" t="s">
        <v>139</v>
      </c>
      <c r="B132" s="93" t="n">
        <v>19022</v>
      </c>
      <c r="C132" s="93" t="n">
        <v>1710</v>
      </c>
      <c r="D132" s="93" t="n">
        <v>1519</v>
      </c>
      <c r="E132" s="93" t="n">
        <v>1935</v>
      </c>
      <c r="F132" s="93" t="n">
        <v>2258</v>
      </c>
      <c r="G132" s="93" t="n">
        <v>2253</v>
      </c>
      <c r="H132" s="93" t="n">
        <v>2721</v>
      </c>
      <c r="I132" s="93" t="n">
        <v>3714</v>
      </c>
      <c r="J132" s="93" t="n">
        <v>2912</v>
      </c>
    </row>
    <row r="133">
      <c r="A133" s="21" t="s">
        <v>10</v>
      </c>
      <c r="B133" s="93" t="n">
        <v>14204</v>
      </c>
      <c r="C133" s="93" t="n">
        <v>1267</v>
      </c>
      <c r="D133" s="93" t="n">
        <v>1282</v>
      </c>
      <c r="E133" s="93" t="n">
        <v>1472</v>
      </c>
      <c r="F133" s="93" t="n">
        <v>1693</v>
      </c>
      <c r="G133" s="93" t="n">
        <v>1712</v>
      </c>
      <c r="H133" s="93" t="n">
        <v>2034</v>
      </c>
      <c r="I133" s="93" t="n">
        <v>2618</v>
      </c>
      <c r="J133" s="93" t="n">
        <v>2126</v>
      </c>
    </row>
    <row r="134">
      <c r="A134" s="21" t="s">
        <v>17</v>
      </c>
      <c r="B134" s="93" t="n">
        <v>7397</v>
      </c>
      <c r="C134" s="93" t="n">
        <v>639</v>
      </c>
      <c r="D134" s="93" t="n">
        <v>619</v>
      </c>
      <c r="E134" s="93" t="n">
        <v>661</v>
      </c>
      <c r="F134" s="93" t="n">
        <v>764</v>
      </c>
      <c r="G134" s="93" t="n">
        <v>918</v>
      </c>
      <c r="H134" s="93" t="n">
        <v>1087</v>
      </c>
      <c r="I134" s="93" t="n">
        <v>1542</v>
      </c>
      <c r="J134" s="93" t="n">
        <v>1167</v>
      </c>
    </row>
    <row r="135">
      <c r="A135" s="21" t="s">
        <v>18</v>
      </c>
      <c r="B135" s="93" t="n">
        <v>11860</v>
      </c>
      <c r="C135" s="93" t="n">
        <v>1131</v>
      </c>
      <c r="D135" s="93" t="n">
        <v>1095</v>
      </c>
      <c r="E135" s="93" t="n">
        <v>1212</v>
      </c>
      <c r="F135" s="93" t="n">
        <v>1364</v>
      </c>
      <c r="G135" s="93" t="n">
        <v>1549</v>
      </c>
      <c r="H135" s="93" t="n">
        <v>1634</v>
      </c>
      <c r="I135" s="93" t="n">
        <v>2294</v>
      </c>
      <c r="J135" s="93" t="n">
        <v>1581</v>
      </c>
    </row>
    <row r="136">
      <c r="A136" s="21" t="s">
        <v>19</v>
      </c>
      <c r="B136" s="93" t="n">
        <v>16956</v>
      </c>
      <c r="C136" s="93" t="n">
        <v>1551</v>
      </c>
      <c r="D136" s="93" t="n">
        <v>1743</v>
      </c>
      <c r="E136" s="93" t="n">
        <v>1828</v>
      </c>
      <c r="F136" s="93" t="n">
        <v>2137</v>
      </c>
      <c r="G136" s="93" t="n">
        <v>2130</v>
      </c>
      <c r="H136" s="93" t="n">
        <v>2250</v>
      </c>
      <c r="I136" s="93" t="n">
        <v>3254</v>
      </c>
      <c r="J136" s="93" t="n">
        <v>2063</v>
      </c>
    </row>
    <row r="137">
      <c r="A137" s="21" t="s">
        <v>20</v>
      </c>
      <c r="B137" s="93" t="n">
        <v>18391</v>
      </c>
      <c r="C137" s="93" t="n">
        <v>1595</v>
      </c>
      <c r="D137" s="93" t="n">
        <v>1714</v>
      </c>
      <c r="E137" s="93" t="n">
        <v>1844</v>
      </c>
      <c r="F137" s="93" t="n">
        <v>2383</v>
      </c>
      <c r="G137" s="93" t="n">
        <v>2333</v>
      </c>
      <c r="H137" s="93" t="n">
        <v>2460</v>
      </c>
      <c r="I137" s="93" t="n">
        <v>3726</v>
      </c>
      <c r="J137" s="93" t="n">
        <v>2336</v>
      </c>
    </row>
    <row r="138">
      <c r="A138" s="21" t="s">
        <v>21</v>
      </c>
      <c r="B138" s="93" t="n">
        <v>17350</v>
      </c>
      <c r="C138" s="93" t="n">
        <v>1522</v>
      </c>
      <c r="D138" s="93" t="n">
        <v>1584</v>
      </c>
      <c r="E138" s="93" t="n">
        <v>1895</v>
      </c>
      <c r="F138" s="93" t="n">
        <v>2310</v>
      </c>
      <c r="G138" s="93" t="n">
        <v>2278</v>
      </c>
      <c r="H138" s="93" t="n">
        <v>2273</v>
      </c>
      <c r="I138" s="93" t="n">
        <v>3119</v>
      </c>
      <c r="J138" s="93" t="n">
        <v>2369</v>
      </c>
    </row>
    <row r="139">
      <c r="A139" s="21" t="s">
        <v>22</v>
      </c>
      <c r="B139" s="93" t="n">
        <v>28652</v>
      </c>
      <c r="C139" s="93" t="n">
        <v>2621</v>
      </c>
      <c r="D139" s="93" t="n">
        <v>2691</v>
      </c>
      <c r="E139" s="93" t="n">
        <v>3212</v>
      </c>
      <c r="F139" s="93" t="n">
        <v>3816</v>
      </c>
      <c r="G139" s="93" t="n">
        <v>3389</v>
      </c>
      <c r="H139" s="93" t="n">
        <v>3710</v>
      </c>
      <c r="I139" s="93" t="n">
        <v>5260</v>
      </c>
      <c r="J139" s="93" t="n">
        <v>3953</v>
      </c>
    </row>
    <row r="140">
      <c r="A140" s="21" t="s">
        <v>23</v>
      </c>
      <c r="B140" s="93" t="n">
        <v>20489</v>
      </c>
      <c r="C140" s="93" t="n">
        <v>2074</v>
      </c>
      <c r="D140" s="93" t="n">
        <v>2012</v>
      </c>
      <c r="E140" s="93" t="n">
        <v>2278</v>
      </c>
      <c r="F140" s="93" t="n">
        <v>2820</v>
      </c>
      <c r="G140" s="93" t="n">
        <v>2241</v>
      </c>
      <c r="H140" s="93" t="n">
        <v>2651</v>
      </c>
      <c r="I140" s="93" t="n">
        <v>3615</v>
      </c>
      <c r="J140" s="93" t="n">
        <v>2798</v>
      </c>
    </row>
    <row r="141">
      <c r="A141" s="21" t="s">
        <v>24</v>
      </c>
      <c r="B141" s="93" t="n">
        <v>16047</v>
      </c>
      <c r="C141" s="93" t="n">
        <v>1473</v>
      </c>
      <c r="D141" s="93" t="n">
        <v>1511</v>
      </c>
      <c r="E141" s="93" t="n">
        <v>1705</v>
      </c>
      <c r="F141" s="93" t="n">
        <v>2165</v>
      </c>
      <c r="G141" s="93" t="n">
        <v>1947</v>
      </c>
      <c r="H141" s="93" t="n">
        <v>2067</v>
      </c>
      <c r="I141" s="93" t="n">
        <v>2869</v>
      </c>
      <c r="J141" s="93" t="n">
        <v>2310</v>
      </c>
    </row>
    <row r="142">
      <c r="A142" s="21" t="s">
        <v>25</v>
      </c>
      <c r="B142" s="93" t="n">
        <v>10269</v>
      </c>
      <c r="C142" s="93" t="n">
        <v>978</v>
      </c>
      <c r="D142" s="93" t="n">
        <v>998</v>
      </c>
      <c r="E142" s="93" t="n">
        <v>1152</v>
      </c>
      <c r="F142" s="93" t="n">
        <v>1308</v>
      </c>
      <c r="G142" s="93" t="n">
        <v>1155</v>
      </c>
      <c r="H142" s="93" t="n">
        <v>1254</v>
      </c>
      <c r="I142" s="93" t="n">
        <v>1965</v>
      </c>
      <c r="J142" s="93" t="n">
        <v>1459</v>
      </c>
    </row>
    <row r="143">
      <c r="A143" s="21" t="s">
        <v>26</v>
      </c>
      <c r="B143" s="93" t="n">
        <v>13409</v>
      </c>
      <c r="C143" s="93" t="n">
        <v>1291</v>
      </c>
      <c r="D143" s="93" t="n">
        <v>1213</v>
      </c>
      <c r="E143" s="93" t="n">
        <v>1555</v>
      </c>
      <c r="F143" s="93" t="n">
        <v>1640</v>
      </c>
      <c r="G143" s="93" t="n">
        <v>1775</v>
      </c>
      <c r="H143" s="93" t="n">
        <v>1723</v>
      </c>
      <c r="I143" s="93" t="n">
        <v>2280</v>
      </c>
      <c r="J143" s="93" t="n">
        <v>1932</v>
      </c>
    </row>
    <row r="144">
      <c r="A144" s="21" t="s">
        <v>27</v>
      </c>
      <c r="B144" s="93" t="n">
        <v>12228</v>
      </c>
      <c r="C144" s="93" t="n">
        <v>1275</v>
      </c>
      <c r="D144" s="93" t="n">
        <v>1265</v>
      </c>
      <c r="E144" s="93" t="n">
        <v>1449</v>
      </c>
      <c r="F144" s="93" t="n">
        <v>1569</v>
      </c>
      <c r="G144" s="93" t="n">
        <v>1585</v>
      </c>
      <c r="H144" s="93" t="n">
        <v>1432</v>
      </c>
      <c r="I144" s="93" t="n">
        <v>2071</v>
      </c>
      <c r="J144" s="93" t="n">
        <v>1582</v>
      </c>
    </row>
    <row r="145">
      <c r="A145" s="21" t="s">
        <v>28</v>
      </c>
      <c r="B145" s="93" t="n">
        <v>12982</v>
      </c>
      <c r="C145" s="93" t="n">
        <v>1158</v>
      </c>
      <c r="D145" s="93" t="n">
        <v>1247</v>
      </c>
      <c r="E145" s="93" t="n">
        <v>1506</v>
      </c>
      <c r="F145" s="93" t="n">
        <v>1767</v>
      </c>
      <c r="G145" s="93" t="n">
        <v>1697</v>
      </c>
      <c r="H145" s="93" t="n">
        <v>1574</v>
      </c>
      <c r="I145" s="93" t="n">
        <v>2336</v>
      </c>
      <c r="J145" s="93" t="n">
        <v>1697</v>
      </c>
    </row>
    <row r="146">
      <c r="A146" s="21" t="s">
        <v>29</v>
      </c>
      <c r="B146" s="93" t="n">
        <v>13654</v>
      </c>
      <c r="C146" s="93" t="n">
        <v>1164</v>
      </c>
      <c r="D146" s="93" t="n">
        <v>1280</v>
      </c>
      <c r="E146" s="93" t="n">
        <v>1368</v>
      </c>
      <c r="F146" s="93" t="n">
        <v>1780</v>
      </c>
      <c r="G146" s="93" t="n">
        <v>1846</v>
      </c>
      <c r="H146" s="93" t="n">
        <v>1766</v>
      </c>
      <c r="I146" s="93" t="n">
        <v>2539</v>
      </c>
      <c r="J146" s="93" t="n">
        <v>1911</v>
      </c>
    </row>
    <row r="147">
      <c r="A147" s="21" t="s">
        <v>30</v>
      </c>
      <c r="B147" s="93" t="n">
        <v>16435</v>
      </c>
      <c r="C147" s="93" t="n">
        <v>1268</v>
      </c>
      <c r="D147" s="93" t="n">
        <v>1584</v>
      </c>
      <c r="E147" s="93" t="n">
        <v>1651</v>
      </c>
      <c r="F147" s="93" t="n">
        <v>2045</v>
      </c>
      <c r="G147" s="93" t="n">
        <v>2045</v>
      </c>
      <c r="H147" s="93" t="n">
        <v>2248</v>
      </c>
      <c r="I147" s="93" t="n">
        <v>3250</v>
      </c>
      <c r="J147" s="93" t="n">
        <v>2344</v>
      </c>
    </row>
    <row r="148">
      <c r="A148" s="21" t="s">
        <v>31</v>
      </c>
      <c r="B148" s="93" t="n">
        <v>19962</v>
      </c>
      <c r="C148" s="93" t="n">
        <v>1323</v>
      </c>
      <c r="D148" s="93" t="n">
        <v>1964</v>
      </c>
      <c r="E148" s="93" t="n">
        <v>2153</v>
      </c>
      <c r="F148" s="93" t="n">
        <v>2397</v>
      </c>
      <c r="G148" s="93" t="n">
        <v>2729</v>
      </c>
      <c r="H148" s="93" t="n">
        <v>2975</v>
      </c>
      <c r="I148" s="93" t="n">
        <v>3785</v>
      </c>
      <c r="J148" s="93" t="n">
        <v>2636</v>
      </c>
    </row>
    <row r="149">
      <c r="A149" s="21" t="s">
        <v>32</v>
      </c>
      <c r="B149" s="93" t="n">
        <v>18278</v>
      </c>
      <c r="C149" s="93" t="n">
        <v>1099</v>
      </c>
      <c r="D149" s="93" t="n">
        <v>1535</v>
      </c>
      <c r="E149" s="93" t="n">
        <v>1726</v>
      </c>
      <c r="F149" s="93" t="n">
        <v>2245</v>
      </c>
      <c r="G149" s="93" t="n">
        <v>2363</v>
      </c>
      <c r="H149" s="93" t="n">
        <v>2520</v>
      </c>
      <c r="I149" s="93" t="n">
        <v>3910</v>
      </c>
      <c r="J149" s="93" t="n">
        <v>2880</v>
      </c>
    </row>
    <row r="150">
      <c r="A150" s="21" t="s">
        <v>33</v>
      </c>
      <c r="B150" s="93" t="n">
        <v>17424</v>
      </c>
      <c r="C150" s="93" t="n">
        <v>1111</v>
      </c>
      <c r="D150" s="93" t="n">
        <v>1632</v>
      </c>
      <c r="E150" s="93" t="n">
        <v>1881</v>
      </c>
      <c r="F150" s="93" t="n">
        <v>2154</v>
      </c>
      <c r="G150" s="93" t="n">
        <v>2064</v>
      </c>
      <c r="H150" s="93" t="n">
        <v>2472</v>
      </c>
      <c r="I150" s="93" t="n">
        <v>3343</v>
      </c>
      <c r="J150" s="93" t="n">
        <v>2767</v>
      </c>
    </row>
    <row r="151">
      <c r="A151" s="21" t="s">
        <v>34</v>
      </c>
      <c r="B151" s="93" t="n">
        <v>24107</v>
      </c>
      <c r="C151" s="93" t="n">
        <v>1575</v>
      </c>
      <c r="D151" s="93" t="n">
        <v>2351</v>
      </c>
      <c r="E151" s="93" t="n">
        <v>2555</v>
      </c>
      <c r="F151" s="93" t="n">
        <v>2993</v>
      </c>
      <c r="G151" s="93" t="n">
        <v>2994</v>
      </c>
      <c r="H151" s="93" t="n">
        <v>3106</v>
      </c>
      <c r="I151" s="93" t="n">
        <v>4558</v>
      </c>
      <c r="J151" s="93" t="n">
        <v>3975</v>
      </c>
    </row>
    <row r="152">
      <c r="A152" s="21" t="s">
        <v>35</v>
      </c>
      <c r="B152" s="93" t="n">
        <v>17915</v>
      </c>
      <c r="C152" s="93" t="n">
        <v>1409</v>
      </c>
      <c r="D152" s="93" t="n">
        <v>1786</v>
      </c>
      <c r="E152" s="93" t="n">
        <v>2038</v>
      </c>
      <c r="F152" s="93" t="n">
        <v>2249</v>
      </c>
      <c r="G152" s="93" t="n">
        <v>2179</v>
      </c>
      <c r="H152" s="93" t="n">
        <v>2146</v>
      </c>
      <c r="I152" s="93" t="n">
        <v>3285</v>
      </c>
      <c r="J152" s="93" t="n">
        <v>2823</v>
      </c>
    </row>
    <row r="153">
      <c r="A153" s="21" t="s">
        <v>36</v>
      </c>
      <c r="B153" s="93" t="n">
        <v>14406</v>
      </c>
      <c r="C153" s="93" t="n">
        <v>1229</v>
      </c>
      <c r="D153" s="93" t="n">
        <v>1437</v>
      </c>
      <c r="E153" s="93" t="n">
        <v>1517</v>
      </c>
      <c r="F153" s="93" t="n">
        <v>1880</v>
      </c>
      <c r="G153" s="93" t="n">
        <v>1724</v>
      </c>
      <c r="H153" s="93" t="n">
        <v>1714</v>
      </c>
      <c r="I153" s="93" t="n">
        <v>2652</v>
      </c>
      <c r="J153" s="93" t="n">
        <v>2253</v>
      </c>
    </row>
    <row r="154">
      <c r="A154" s="30" t="s">
        <v>37</v>
      </c>
      <c r="B154" s="94" t="n">
        <v>9951</v>
      </c>
      <c r="C154" s="94" t="n">
        <v>755</v>
      </c>
      <c r="D154" s="94" t="n">
        <v>844</v>
      </c>
      <c r="E154" s="94" t="n">
        <v>1020</v>
      </c>
      <c r="F154" s="94" t="n">
        <v>1142</v>
      </c>
      <c r="G154" s="94" t="n">
        <v>1287</v>
      </c>
      <c r="H154" s="94" t="n">
        <v>1234</v>
      </c>
      <c r="I154" s="94" t="n">
        <v>2173</v>
      </c>
      <c r="J154" s="94" t="n">
        <v>1496</v>
      </c>
    </row>
    <row r="155">
      <c r="A155" s="29" t="s">
        <v>143</v>
      </c>
      <c r="B155" s="29"/>
      <c r="C155" s="29"/>
      <c r="D155" s="29"/>
      <c r="E155" s="29"/>
      <c r="F155" s="29"/>
      <c r="G155" s="29"/>
      <c r="H155" s="29"/>
      <c r="I155" s="29"/>
      <c r="J155" s="29"/>
    </row>
    <row r="156">
      <c r="A156" s="21" t="s">
        <v>126</v>
      </c>
      <c r="B156" s="95" t="n">
        <v>1319</v>
      </c>
      <c r="C156" s="95" t="n">
        <v>28</v>
      </c>
      <c r="D156" s="95" t="n">
        <v>103</v>
      </c>
      <c r="E156" s="95" t="n">
        <v>198</v>
      </c>
      <c r="F156" s="95" t="n">
        <v>-650</v>
      </c>
      <c r="G156" s="95" t="n">
        <v>373</v>
      </c>
      <c r="H156" s="95" t="n">
        <v>-45</v>
      </c>
      <c r="I156" s="95" t="n">
        <v>958</v>
      </c>
      <c r="J156" s="95" t="n">
        <v>354</v>
      </c>
    </row>
    <row r="157">
      <c r="A157" s="21" t="s">
        <v>127</v>
      </c>
      <c r="B157" s="95" t="n">
        <v>-4779</v>
      </c>
      <c r="C157" s="95" t="n">
        <v>-337</v>
      </c>
      <c r="D157" s="95" t="n">
        <v>-389</v>
      </c>
      <c r="E157" s="95" t="n">
        <v>-586</v>
      </c>
      <c r="F157" s="95" t="n">
        <v>-822</v>
      </c>
      <c r="G157" s="95" t="n">
        <v>-441</v>
      </c>
      <c r="H157" s="95" t="n">
        <v>-940</v>
      </c>
      <c r="I157" s="95" t="n">
        <v>-460</v>
      </c>
      <c r="J157" s="95" t="n">
        <v>-804</v>
      </c>
    </row>
    <row r="158">
      <c r="A158" s="21" t="s">
        <v>128</v>
      </c>
      <c r="B158" s="95" t="n">
        <v>-5602</v>
      </c>
      <c r="C158" s="95" t="n">
        <v>-294</v>
      </c>
      <c r="D158" s="95" t="n">
        <v>-413</v>
      </c>
      <c r="E158" s="95" t="n">
        <v>-370</v>
      </c>
      <c r="F158" s="95" t="n">
        <v>-920</v>
      </c>
      <c r="G158" s="95" t="n">
        <v>-621</v>
      </c>
      <c r="H158" s="95" t="n">
        <v>-1010</v>
      </c>
      <c r="I158" s="95" t="n">
        <v>-1088</v>
      </c>
      <c r="J158" s="95" t="n">
        <v>-886</v>
      </c>
    </row>
    <row r="159">
      <c r="A159" s="21" t="s">
        <v>129</v>
      </c>
      <c r="B159" s="95" t="n">
        <v>-4752</v>
      </c>
      <c r="C159" s="95" t="n">
        <v>-212</v>
      </c>
      <c r="D159" s="95" t="n">
        <v>-301</v>
      </c>
      <c r="E159" s="95" t="n">
        <v>-268</v>
      </c>
      <c r="F159" s="95" t="n">
        <v>-696</v>
      </c>
      <c r="G159" s="95" t="n">
        <v>-440</v>
      </c>
      <c r="H159" s="95" t="n">
        <v>-1064</v>
      </c>
      <c r="I159" s="95" t="n">
        <v>-759</v>
      </c>
      <c r="J159" s="95" t="n">
        <v>-1012</v>
      </c>
    </row>
    <row r="160">
      <c r="A160" s="21" t="s">
        <v>130</v>
      </c>
      <c r="B160" s="95" t="n">
        <v>-2625</v>
      </c>
      <c r="C160" s="95" t="n">
        <v>54</v>
      </c>
      <c r="D160" s="95" t="n">
        <v>-87</v>
      </c>
      <c r="E160" s="95" t="n">
        <v>-155</v>
      </c>
      <c r="F160" s="95" t="n">
        <v>-333</v>
      </c>
      <c r="G160" s="95" t="n">
        <v>-38</v>
      </c>
      <c r="H160" s="95" t="n">
        <v>-830</v>
      </c>
      <c r="I160" s="95" t="n">
        <v>-504</v>
      </c>
      <c r="J160" s="95" t="n">
        <v>-732</v>
      </c>
    </row>
    <row r="161">
      <c r="A161" s="21" t="s">
        <v>131</v>
      </c>
      <c r="B161" s="95" t="n">
        <v>-1842</v>
      </c>
      <c r="C161" s="95" t="n">
        <v>379</v>
      </c>
      <c r="D161" s="95" t="n">
        <v>-76</v>
      </c>
      <c r="E161" s="95" t="n">
        <v>107</v>
      </c>
      <c r="F161" s="95" t="n">
        <v>-454</v>
      </c>
      <c r="G161" s="95" t="n">
        <v>125</v>
      </c>
      <c r="H161" s="95" t="n">
        <v>-722</v>
      </c>
      <c r="I161" s="95" t="n">
        <v>-731</v>
      </c>
      <c r="J161" s="95" t="n">
        <v>-470</v>
      </c>
    </row>
    <row r="162">
      <c r="A162" s="21" t="s">
        <v>132</v>
      </c>
      <c r="B162" s="95" t="n">
        <v>-175</v>
      </c>
      <c r="C162" s="95" t="n">
        <v>614</v>
      </c>
      <c r="D162" s="95" t="n">
        <v>213</v>
      </c>
      <c r="E162" s="95" t="n">
        <v>240</v>
      </c>
      <c r="F162" s="95" t="n">
        <v>-461</v>
      </c>
      <c r="G162" s="95" t="n">
        <v>159</v>
      </c>
      <c r="H162" s="95" t="n">
        <v>-359</v>
      </c>
      <c r="I162" s="95" t="n">
        <v>-67</v>
      </c>
      <c r="J162" s="95" t="n">
        <v>-514</v>
      </c>
    </row>
    <row r="163">
      <c r="A163" s="21" t="s">
        <v>133</v>
      </c>
      <c r="B163" s="95" t="n">
        <v>-2874</v>
      </c>
      <c r="C163" s="95" t="n">
        <v>-169</v>
      </c>
      <c r="D163" s="95" t="n">
        <v>-148</v>
      </c>
      <c r="E163" s="95" t="n">
        <v>-215</v>
      </c>
      <c r="F163" s="95" t="n">
        <v>-564</v>
      </c>
      <c r="G163" s="95" t="n">
        <v>-146</v>
      </c>
      <c r="H163" s="95" t="n">
        <v>-583</v>
      </c>
      <c r="I163" s="95" t="n">
        <v>-326</v>
      </c>
      <c r="J163" s="95" t="n">
        <v>-723</v>
      </c>
    </row>
    <row r="164">
      <c r="A164" s="21" t="s">
        <v>134</v>
      </c>
      <c r="B164" s="95" t="n">
        <v>-1279</v>
      </c>
      <c r="C164" s="95" t="n">
        <v>-462</v>
      </c>
      <c r="D164" s="95" t="n">
        <v>-214</v>
      </c>
      <c r="E164" s="95" t="n">
        <v>-144</v>
      </c>
      <c r="F164" s="95" t="n">
        <v>-772</v>
      </c>
      <c r="G164" s="95" t="n">
        <v>238</v>
      </c>
      <c r="H164" s="95" t="n">
        <v>-453</v>
      </c>
      <c r="I164" s="95" t="n">
        <v>386</v>
      </c>
      <c r="J164" s="95" t="n">
        <v>142</v>
      </c>
    </row>
    <row r="165">
      <c r="A165" s="21" t="s">
        <v>135</v>
      </c>
      <c r="B165" s="95" t="n">
        <v>-2911</v>
      </c>
      <c r="C165" s="95" t="n">
        <v>-460</v>
      </c>
      <c r="D165" s="95" t="n">
        <v>-335</v>
      </c>
      <c r="E165" s="95" t="n">
        <v>-221</v>
      </c>
      <c r="F165" s="95" t="n">
        <v>-700</v>
      </c>
      <c r="G165" s="95" t="n">
        <v>-244</v>
      </c>
      <c r="H165" s="95" t="n">
        <v>-126</v>
      </c>
      <c r="I165" s="95" t="n">
        <v>-141</v>
      </c>
      <c r="J165" s="95" t="n">
        <v>-684</v>
      </c>
    </row>
    <row r="166">
      <c r="A166" s="21" t="s">
        <v>136</v>
      </c>
      <c r="B166" s="95" t="n">
        <v>-1088</v>
      </c>
      <c r="C166" s="95" t="n">
        <v>-257</v>
      </c>
      <c r="D166" s="95" t="n">
        <v>-245</v>
      </c>
      <c r="E166" s="95" t="n">
        <v>59</v>
      </c>
      <c r="F166" s="95" t="n">
        <v>-384</v>
      </c>
      <c r="G166" s="95" t="n">
        <v>-69</v>
      </c>
      <c r="H166" s="95" t="n">
        <v>90</v>
      </c>
      <c r="I166" s="95" t="n">
        <v>123</v>
      </c>
      <c r="J166" s="95" t="n">
        <v>-405</v>
      </c>
    </row>
    <row r="167">
      <c r="A167" s="21" t="s">
        <v>137</v>
      </c>
      <c r="B167" s="95" t="n">
        <v>-912</v>
      </c>
      <c r="C167" s="95" t="n">
        <v>-150</v>
      </c>
      <c r="D167" s="95" t="n">
        <v>-2</v>
      </c>
      <c r="E167" s="95" t="n">
        <v>-106</v>
      </c>
      <c r="F167" s="95" t="n">
        <v>-328</v>
      </c>
      <c r="G167" s="95" t="n">
        <v>227</v>
      </c>
      <c r="H167" s="95" t="n">
        <v>-286</v>
      </c>
      <c r="I167" s="95" t="n">
        <v>45</v>
      </c>
      <c r="J167" s="95" t="n">
        <v>-312</v>
      </c>
    </row>
    <row r="168">
      <c r="A168" s="21" t="s">
        <v>138</v>
      </c>
      <c r="B168" s="95" t="n">
        <v>-521</v>
      </c>
      <c r="C168" s="95" t="n">
        <v>-127</v>
      </c>
      <c r="D168" s="95" t="n">
        <v>-250</v>
      </c>
      <c r="E168" s="95" t="n">
        <v>53</v>
      </c>
      <c r="F168" s="95" t="n">
        <v>-452</v>
      </c>
      <c r="G168" s="95" t="n">
        <v>528</v>
      </c>
      <c r="H168" s="95" t="n">
        <v>-492</v>
      </c>
      <c r="I168" s="95" t="n">
        <v>145</v>
      </c>
      <c r="J168" s="95" t="n">
        <v>74</v>
      </c>
    </row>
    <row r="169">
      <c r="A169" s="21" t="s">
        <v>139</v>
      </c>
      <c r="B169" s="95" t="n">
        <v>-4524</v>
      </c>
      <c r="C169" s="95" t="n">
        <v>-341</v>
      </c>
      <c r="D169" s="95" t="n">
        <v>-218</v>
      </c>
      <c r="E169" s="95" t="n">
        <v>-535</v>
      </c>
      <c r="F169" s="95" t="n">
        <v>-862</v>
      </c>
      <c r="G169" s="95" t="n">
        <v>-320</v>
      </c>
      <c r="H169" s="95" t="n">
        <v>-777</v>
      </c>
      <c r="I169" s="95" t="n">
        <v>-943</v>
      </c>
      <c r="J169" s="95" t="n">
        <v>-528</v>
      </c>
    </row>
    <row r="170">
      <c r="A170" s="21" t="s">
        <v>10</v>
      </c>
      <c r="B170" s="95" t="n">
        <v>-319</v>
      </c>
      <c r="C170" s="95" t="n">
        <v>121</v>
      </c>
      <c r="D170" s="95" t="n">
        <v>20</v>
      </c>
      <c r="E170" s="95" t="n">
        <v>-24</v>
      </c>
      <c r="F170" s="95" t="n">
        <v>441</v>
      </c>
      <c r="G170" s="95" t="n">
        <v>-36</v>
      </c>
      <c r="H170" s="95" t="n">
        <v>-197</v>
      </c>
      <c r="I170" s="95" t="n">
        <v>20</v>
      </c>
      <c r="J170" s="95" t="n">
        <v>-664</v>
      </c>
    </row>
    <row r="171">
      <c r="A171" s="21" t="s">
        <v>17</v>
      </c>
      <c r="B171" s="95" t="n">
        <v>21878</v>
      </c>
      <c r="C171" s="95" t="n">
        <v>1894</v>
      </c>
      <c r="D171" s="95" t="n">
        <v>2552</v>
      </c>
      <c r="E171" s="95" t="n">
        <v>2547</v>
      </c>
      <c r="F171" s="95" t="n">
        <v>3404</v>
      </c>
      <c r="G171" s="95" t="n">
        <v>2918</v>
      </c>
      <c r="H171" s="95" t="n">
        <v>2667</v>
      </c>
      <c r="I171" s="95" t="n">
        <v>3683</v>
      </c>
      <c r="J171" s="95" t="n">
        <v>2213</v>
      </c>
    </row>
    <row r="172">
      <c r="A172" s="21" t="s">
        <v>18</v>
      </c>
      <c r="B172" s="95" t="n">
        <v>7644</v>
      </c>
      <c r="C172" s="95" t="n">
        <v>518</v>
      </c>
      <c r="D172" s="95" t="n">
        <v>607</v>
      </c>
      <c r="E172" s="95" t="n">
        <v>1024</v>
      </c>
      <c r="F172" s="95" t="n">
        <v>1352</v>
      </c>
      <c r="G172" s="95" t="n">
        <v>907</v>
      </c>
      <c r="H172" s="95" t="n">
        <v>939</v>
      </c>
      <c r="I172" s="95" t="n">
        <v>1087</v>
      </c>
      <c r="J172" s="95" t="n">
        <v>1210</v>
      </c>
    </row>
    <row r="173">
      <c r="A173" s="21" t="s">
        <v>19</v>
      </c>
      <c r="B173" s="95" t="n">
        <v>4799</v>
      </c>
      <c r="C173" s="95" t="n">
        <v>387</v>
      </c>
      <c r="D173" s="95" t="n">
        <v>390</v>
      </c>
      <c r="E173" s="95" t="n">
        <v>483</v>
      </c>
      <c r="F173" s="95" t="n">
        <v>753</v>
      </c>
      <c r="G173" s="95" t="n">
        <v>665</v>
      </c>
      <c r="H173" s="95" t="n">
        <v>414</v>
      </c>
      <c r="I173" s="95" t="n">
        <v>810</v>
      </c>
      <c r="J173" s="95" t="n">
        <v>897</v>
      </c>
    </row>
    <row r="174">
      <c r="A174" s="21" t="s">
        <v>20</v>
      </c>
      <c r="B174" s="95" t="n">
        <v>4138</v>
      </c>
      <c r="C174" s="95" t="n">
        <v>398</v>
      </c>
      <c r="D174" s="95" t="n">
        <v>358</v>
      </c>
      <c r="E174" s="95" t="n">
        <v>540</v>
      </c>
      <c r="F174" s="95" t="n">
        <v>422</v>
      </c>
      <c r="G174" s="95" t="n">
        <v>428</v>
      </c>
      <c r="H174" s="95" t="n">
        <v>362</v>
      </c>
      <c r="I174" s="95" t="n">
        <v>282</v>
      </c>
      <c r="J174" s="95" t="n">
        <v>1348</v>
      </c>
    </row>
    <row r="175">
      <c r="A175" s="21" t="s">
        <v>21</v>
      </c>
      <c r="B175" s="95" t="n">
        <v>-745</v>
      </c>
      <c r="C175" s="95" t="n">
        <v>74</v>
      </c>
      <c r="D175" s="95" t="n">
        <v>-62</v>
      </c>
      <c r="E175" s="95" t="n">
        <v>-201</v>
      </c>
      <c r="F175" s="95" t="n">
        <v>-337</v>
      </c>
      <c r="G175" s="95" t="n">
        <v>-286</v>
      </c>
      <c r="H175" s="95" t="n">
        <v>1</v>
      </c>
      <c r="I175" s="95" t="n">
        <v>-60</v>
      </c>
      <c r="J175" s="95" t="n">
        <v>126</v>
      </c>
    </row>
    <row r="176">
      <c r="A176" s="21" t="s">
        <v>22</v>
      </c>
      <c r="B176" s="95" t="n">
        <v>-4640</v>
      </c>
      <c r="C176" s="95" t="n">
        <v>-460</v>
      </c>
      <c r="D176" s="95" t="n">
        <v>-459</v>
      </c>
      <c r="E176" s="95" t="n">
        <v>-788</v>
      </c>
      <c r="F176" s="95" t="n">
        <v>-1001</v>
      </c>
      <c r="G176" s="95" t="n">
        <v>-189</v>
      </c>
      <c r="H176" s="95" t="n">
        <v>-747</v>
      </c>
      <c r="I176" s="95" t="n">
        <v>-642</v>
      </c>
      <c r="J176" s="95" t="n">
        <v>-354</v>
      </c>
    </row>
    <row r="177">
      <c r="A177" s="21" t="s">
        <v>23</v>
      </c>
      <c r="B177" s="95" t="n">
        <v>200</v>
      </c>
      <c r="C177" s="95" t="n">
        <v>-24</v>
      </c>
      <c r="D177" s="95" t="n">
        <v>2</v>
      </c>
      <c r="E177" s="95" t="n">
        <v>-166</v>
      </c>
      <c r="F177" s="95" t="n">
        <v>-419</v>
      </c>
      <c r="G177" s="95" t="n">
        <v>399</v>
      </c>
      <c r="H177" s="95" t="n">
        <v>-23</v>
      </c>
      <c r="I177" s="95" t="n">
        <v>284</v>
      </c>
      <c r="J177" s="95" t="n">
        <v>147</v>
      </c>
    </row>
    <row r="178">
      <c r="A178" s="21" t="s">
        <v>24</v>
      </c>
      <c r="B178" s="95" t="n">
        <v>468</v>
      </c>
      <c r="C178" s="95" t="n">
        <v>17</v>
      </c>
      <c r="D178" s="95" t="n">
        <v>22</v>
      </c>
      <c r="E178" s="95" t="n">
        <v>-122</v>
      </c>
      <c r="F178" s="95" t="n">
        <v>-146</v>
      </c>
      <c r="G178" s="95" t="n">
        <v>71</v>
      </c>
      <c r="H178" s="95" t="n">
        <v>263</v>
      </c>
      <c r="I178" s="95" t="n">
        <v>292</v>
      </c>
      <c r="J178" s="95" t="n">
        <v>71</v>
      </c>
    </row>
    <row r="179">
      <c r="A179" s="21" t="s">
        <v>25</v>
      </c>
      <c r="B179" s="95" t="n">
        <v>4520</v>
      </c>
      <c r="C179" s="95" t="n">
        <v>112</v>
      </c>
      <c r="D179" s="95" t="n">
        <v>249</v>
      </c>
      <c r="E179" s="95" t="n">
        <v>301</v>
      </c>
      <c r="F179" s="95" t="n">
        <v>354</v>
      </c>
      <c r="G179" s="95" t="n">
        <v>801</v>
      </c>
      <c r="H179" s="95" t="n">
        <v>804</v>
      </c>
      <c r="I179" s="95" t="n">
        <v>1203</v>
      </c>
      <c r="J179" s="95" t="n">
        <v>696</v>
      </c>
    </row>
    <row r="180">
      <c r="A180" s="21" t="s">
        <v>26</v>
      </c>
      <c r="B180" s="95" t="n">
        <v>5229</v>
      </c>
      <c r="C180" s="95" t="n">
        <v>425</v>
      </c>
      <c r="D180" s="95" t="n">
        <v>475</v>
      </c>
      <c r="E180" s="95" t="n">
        <v>412</v>
      </c>
      <c r="F180" s="95" t="n">
        <v>537</v>
      </c>
      <c r="G180" s="95" t="n">
        <v>586</v>
      </c>
      <c r="H180" s="95" t="n">
        <v>718</v>
      </c>
      <c r="I180" s="95" t="n">
        <v>1279</v>
      </c>
      <c r="J180" s="95" t="n">
        <v>797</v>
      </c>
    </row>
    <row r="181">
      <c r="A181" s="21" t="s">
        <v>27</v>
      </c>
      <c r="B181" s="95" t="n">
        <v>1142</v>
      </c>
      <c r="C181" s="95" t="n">
        <v>135</v>
      </c>
      <c r="D181" s="95" t="n">
        <v>-92</v>
      </c>
      <c r="E181" s="95" t="n">
        <v>-124</v>
      </c>
      <c r="F181" s="95" t="n">
        <v>146</v>
      </c>
      <c r="G181" s="95" t="n">
        <v>31</v>
      </c>
      <c r="H181" s="95" t="n">
        <v>245</v>
      </c>
      <c r="I181" s="95" t="n">
        <v>517</v>
      </c>
      <c r="J181" s="95" t="n">
        <v>284</v>
      </c>
    </row>
    <row r="182">
      <c r="A182" s="21" t="s">
        <v>28</v>
      </c>
      <c r="B182" s="95" t="n">
        <v>649</v>
      </c>
      <c r="C182" s="95" t="n">
        <v>213</v>
      </c>
      <c r="D182" s="95" t="n">
        <v>115</v>
      </c>
      <c r="E182" s="95" t="n">
        <v>-222</v>
      </c>
      <c r="F182" s="95" t="n">
        <v>73</v>
      </c>
      <c r="G182" s="95" t="n">
        <v>-145</v>
      </c>
      <c r="H182" s="95" t="n">
        <v>118</v>
      </c>
      <c r="I182" s="95" t="n">
        <v>208</v>
      </c>
      <c r="J182" s="95" t="n">
        <v>289</v>
      </c>
    </row>
    <row r="183">
      <c r="A183" s="21" t="s">
        <v>29</v>
      </c>
      <c r="B183" s="95" t="n">
        <v>321</v>
      </c>
      <c r="C183" s="95" t="n">
        <v>226</v>
      </c>
      <c r="D183" s="95" t="n">
        <v>-6</v>
      </c>
      <c r="E183" s="95" t="n">
        <v>21</v>
      </c>
      <c r="F183" s="95" t="n">
        <v>-13</v>
      </c>
      <c r="G183" s="95" t="n">
        <v>-233</v>
      </c>
      <c r="H183" s="95" t="n">
        <v>-58</v>
      </c>
      <c r="I183" s="95" t="n">
        <v>78</v>
      </c>
      <c r="J183" s="95" t="n">
        <v>306</v>
      </c>
    </row>
    <row r="184">
      <c r="A184" s="21" t="s">
        <v>30</v>
      </c>
      <c r="B184" s="95" t="n">
        <v>-659</v>
      </c>
      <c r="C184" s="95" t="n">
        <v>133</v>
      </c>
      <c r="D184" s="95" t="n">
        <v>-274</v>
      </c>
      <c r="E184" s="95" t="n">
        <v>-158</v>
      </c>
      <c r="F184" s="95" t="n">
        <v>-277</v>
      </c>
      <c r="G184" s="95" t="n">
        <v>-172</v>
      </c>
      <c r="H184" s="95" t="n">
        <v>-271</v>
      </c>
      <c r="I184" s="95" t="n">
        <v>-13</v>
      </c>
      <c r="J184" s="95" t="n">
        <v>373</v>
      </c>
    </row>
    <row r="185">
      <c r="A185" s="21" t="s">
        <v>31</v>
      </c>
      <c r="B185" s="95" t="n">
        <v>-1980</v>
      </c>
      <c r="C185" s="95" t="n">
        <v>409</v>
      </c>
      <c r="D185" s="95" t="n">
        <v>-376</v>
      </c>
      <c r="E185" s="95" t="n">
        <v>-447</v>
      </c>
      <c r="F185" s="95" t="n">
        <v>-256</v>
      </c>
      <c r="G185" s="95" t="n">
        <v>-511</v>
      </c>
      <c r="H185" s="95" t="n">
        <v>-681</v>
      </c>
      <c r="I185" s="95" t="n">
        <v>-344</v>
      </c>
      <c r="J185" s="95" t="n">
        <v>226</v>
      </c>
    </row>
    <row r="186">
      <c r="A186" s="21" t="s">
        <v>32</v>
      </c>
      <c r="B186" s="95" t="n">
        <v>-1673</v>
      </c>
      <c r="C186" s="95" t="n">
        <v>581</v>
      </c>
      <c r="D186" s="95" t="n">
        <v>-26</v>
      </c>
      <c r="E186" s="95" t="n">
        <v>-113</v>
      </c>
      <c r="F186" s="95" t="n">
        <v>-277</v>
      </c>
      <c r="G186" s="95" t="n">
        <v>-493</v>
      </c>
      <c r="H186" s="95" t="n">
        <v>-356</v>
      </c>
      <c r="I186" s="95" t="n">
        <v>-789</v>
      </c>
      <c r="J186" s="95" t="n">
        <v>-200</v>
      </c>
    </row>
    <row r="187">
      <c r="A187" s="21" t="s">
        <v>33</v>
      </c>
      <c r="B187" s="95" t="n">
        <v>-3581</v>
      </c>
      <c r="C187" s="95" t="n">
        <v>215</v>
      </c>
      <c r="D187" s="95" t="n">
        <v>-343</v>
      </c>
      <c r="E187" s="95" t="n">
        <v>-582</v>
      </c>
      <c r="F187" s="95" t="n">
        <v>-409</v>
      </c>
      <c r="G187" s="95" t="n">
        <v>-401</v>
      </c>
      <c r="H187" s="95" t="n">
        <v>-609</v>
      </c>
      <c r="I187" s="95" t="n">
        <v>-870</v>
      </c>
      <c r="J187" s="95" t="n">
        <v>-582</v>
      </c>
    </row>
    <row r="188">
      <c r="A188" s="21" t="s">
        <v>34</v>
      </c>
      <c r="B188" s="95" t="n">
        <v>-3583</v>
      </c>
      <c r="C188" s="95" t="n">
        <v>214</v>
      </c>
      <c r="D188" s="95" t="n">
        <v>-501</v>
      </c>
      <c r="E188" s="95" t="n">
        <v>-487</v>
      </c>
      <c r="F188" s="95" t="n">
        <v>-566</v>
      </c>
      <c r="G188" s="95" t="n">
        <v>-353</v>
      </c>
      <c r="H188" s="95" t="n">
        <v>-440</v>
      </c>
      <c r="I188" s="95" t="n">
        <v>-684</v>
      </c>
      <c r="J188" s="95" t="n">
        <v>-766</v>
      </c>
    </row>
    <row r="189">
      <c r="A189" s="21" t="s">
        <v>35</v>
      </c>
      <c r="B189" s="95" t="n">
        <v>-2606</v>
      </c>
      <c r="C189" s="95" t="n">
        <v>-59</v>
      </c>
      <c r="D189" s="95" t="n">
        <v>-546</v>
      </c>
      <c r="E189" s="95" t="n">
        <v>-545</v>
      </c>
      <c r="F189" s="95" t="n">
        <v>-384</v>
      </c>
      <c r="G189" s="95" t="n">
        <v>-283</v>
      </c>
      <c r="H189" s="95" t="n">
        <v>-121</v>
      </c>
      <c r="I189" s="95" t="n">
        <v>-190</v>
      </c>
      <c r="J189" s="95" t="n">
        <v>-478</v>
      </c>
    </row>
    <row r="190">
      <c r="A190" s="21" t="s">
        <v>36</v>
      </c>
      <c r="B190" s="95" t="n">
        <v>-1028</v>
      </c>
      <c r="C190" s="95" t="n">
        <v>16</v>
      </c>
      <c r="D190" s="95" t="n">
        <v>-280</v>
      </c>
      <c r="E190" s="95" t="n">
        <v>-302</v>
      </c>
      <c r="F190" s="95" t="n">
        <v>-192</v>
      </c>
      <c r="G190" s="95" t="n">
        <v>-140</v>
      </c>
      <c r="H190" s="95" t="n">
        <v>110</v>
      </c>
      <c r="I190" s="95" t="n">
        <v>-38</v>
      </c>
      <c r="J190" s="95" t="n">
        <v>-202</v>
      </c>
    </row>
    <row r="191">
      <c r="A191" s="30" t="s">
        <v>37</v>
      </c>
      <c r="B191" s="96" t="n">
        <v>3860</v>
      </c>
      <c r="C191" s="96" t="n">
        <v>481</v>
      </c>
      <c r="D191" s="96" t="n">
        <v>339</v>
      </c>
      <c r="E191" s="96" t="n">
        <v>260</v>
      </c>
      <c r="F191" s="96" t="n">
        <v>492</v>
      </c>
      <c r="G191" s="96" t="n">
        <v>477</v>
      </c>
      <c r="H191" s="96" t="n">
        <v>668</v>
      </c>
      <c r="I191" s="96" t="n">
        <v>549</v>
      </c>
      <c r="J191" s="96" t="n">
        <v>594</v>
      </c>
    </row>
    <row r="193">
      <c r="A193" s="13" t="str">
        <f>=HYPERLINK("#'Obsah'!A1", "Späť na obsah dátovej prílohy")</f>
      </c>
      <c r="B193" s="14"/>
    </row>
  </sheetData>
  <mergeCells count="3">
    <mergeCell ref="A2:J2"/>
    <mergeCell ref="A4:J4"/>
    <mergeCell ref="A193:B19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144</v>
      </c>
      <c r="B2" s="1"/>
      <c r="C2" s="1"/>
      <c r="D2" s="1"/>
    </row>
    <row r="4" ht="25" customHeight="1">
      <c r="A4" s="2" t="s">
        <v>145</v>
      </c>
      <c r="B4" s="2"/>
      <c r="C4" s="2"/>
      <c r="D4" s="2"/>
    </row>
    <row r="6">
      <c r="A6" s="3" t="s">
        <v>4</v>
      </c>
      <c r="B6" s="18" t="s">
        <v>147</v>
      </c>
      <c r="C6" s="18" t="s">
        <v>82</v>
      </c>
      <c r="D6" s="3" t="s">
        <v>148</v>
      </c>
    </row>
    <row r="7">
      <c r="A7" s="3"/>
      <c r="B7" s="3" t="s">
        <v>149</v>
      </c>
      <c r="C7" s="3" t="s">
        <v>150</v>
      </c>
      <c r="D7" s="3"/>
    </row>
    <row r="8">
      <c r="A8" s="4" t="s">
        <v>11</v>
      </c>
      <c r="B8" s="97" t="n">
        <v>8.37436263298151</v>
      </c>
      <c r="C8" s="97" t="n">
        <v>5.555909939778</v>
      </c>
      <c r="D8" s="98" t="n">
        <v>47657</v>
      </c>
    </row>
    <row r="9">
      <c r="A9" s="4" t="s">
        <v>12</v>
      </c>
      <c r="B9" s="97" t="n">
        <v>5.08087113072005</v>
      </c>
      <c r="C9" s="97" t="n">
        <v>3.48820576806687</v>
      </c>
      <c r="D9" s="98" t="n">
        <v>912056</v>
      </c>
    </row>
    <row r="10">
      <c r="A10" s="4" t="s">
        <v>13</v>
      </c>
      <c r="B10" s="97" t="n">
        <v>8.0519436235508</v>
      </c>
      <c r="C10" s="97" t="n">
        <v>5.42844964764719</v>
      </c>
      <c r="D10" s="98" t="n">
        <v>105576</v>
      </c>
    </row>
    <row r="11">
      <c r="A11" s="4" t="s">
        <v>14</v>
      </c>
      <c r="B11" s="97" t="n">
        <v>6.33256940682685</v>
      </c>
      <c r="C11" s="97" t="n">
        <v>4.31968240860345</v>
      </c>
      <c r="D11" s="98" t="n">
        <v>263987</v>
      </c>
    </row>
    <row r="12">
      <c r="A12" s="4" t="s">
        <v>15</v>
      </c>
      <c r="B12" s="97" t="n">
        <v>8.08101746823956</v>
      </c>
      <c r="C12" s="97" t="n">
        <v>5.44874376134301</v>
      </c>
      <c r="D12" s="98" t="n">
        <v>141056</v>
      </c>
    </row>
    <row r="13">
      <c r="A13" s="4" t="s">
        <v>16</v>
      </c>
      <c r="B13" s="97" t="n">
        <v>8.39781069743052</v>
      </c>
      <c r="C13" s="97" t="n">
        <v>5.68700839014158</v>
      </c>
      <c r="D13" s="98" t="n">
        <v>15256</v>
      </c>
    </row>
    <row r="14">
      <c r="A14" s="49" t="s">
        <v>83</v>
      </c>
      <c r="B14" s="99" t="n">
        <v>5.93902010517042</v>
      </c>
      <c r="C14" s="99" t="n">
        <v>4.04890858030624</v>
      </c>
      <c r="D14" s="100" t="n">
        <v>1485588</v>
      </c>
    </row>
    <row r="15" ht="25" customHeight="1">
      <c r="A15" s="2" t="s">
        <v>146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2022-02-17T13:56:26Z</dcterms:created>
  <dc:title>Prvá pomoc Slovensku</dc:title>
</coreProperties>
</file>