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1okt21" sheetId="29" state="visible" r:id="rId29"/>
    <sheet name="TabA1nov21" sheetId="30" state="visible" r:id="rId30"/>
    <sheet name="TabA1dec21" sheetId="31" state="visible" r:id="rId31"/>
    <sheet name="TabA1jan22" sheetId="32" state="visible" r:id="rId32"/>
    <sheet name="TabA1feb22" sheetId="33" state="visible" r:id="rId33"/>
    <sheet name="TabA2mar20" sheetId="34" state="visible" r:id="rId34"/>
    <sheet name="TabA2apr20" sheetId="35" state="visible" r:id="rId35"/>
    <sheet name="TabA2máj20" sheetId="36" state="visible" r:id="rId36"/>
    <sheet name="TabA2jún20" sheetId="37" state="visible" r:id="rId37"/>
    <sheet name="TabA2júl20" sheetId="38" state="visible" r:id="rId38"/>
    <sheet name="TabA2aug20" sheetId="39" state="visible" r:id="rId39"/>
    <sheet name="TabA2sep20" sheetId="40" state="visible" r:id="rId40"/>
    <sheet name="TabA2okt20" sheetId="41" state="visible" r:id="rId41"/>
    <sheet name="TabA2nov20" sheetId="42" state="visible" r:id="rId42"/>
    <sheet name="TabA2dec20" sheetId="43" state="visible" r:id="rId43"/>
    <sheet name="TabA2jan21" sheetId="44" state="visible" r:id="rId44"/>
    <sheet name="TabA2feb21" sheetId="45" state="visible" r:id="rId45"/>
    <sheet name="TabA2mar21" sheetId="46" state="visible" r:id="rId46"/>
    <sheet name="TabA2apr21" sheetId="47" state="visible" r:id="rId47"/>
    <sheet name="TabA2máj21" sheetId="48" state="visible" r:id="rId48"/>
    <sheet name="TabA2jún21" sheetId="49" state="visible" r:id="rId49"/>
    <sheet name="TabA2júl21" sheetId="50" state="visible" r:id="rId50"/>
    <sheet name="TabA2sep21" sheetId="51" state="visible" r:id="rId51"/>
    <sheet name="TabA2okt21" sheetId="52" state="visible" r:id="rId52"/>
    <sheet name="TabA2nov21" sheetId="53" state="visible" r:id="rId53"/>
    <sheet name="TabA2dec21" sheetId="54" state="visible" r:id="rId54"/>
    <sheet name="TabA2jan22" sheetId="55" state="visible" r:id="rId55"/>
    <sheet name="TabA2feb22" sheetId="56" state="visible" r:id="rId56"/>
    <sheet name="Vysvetlivky" sheetId="57" state="visible" r:id="rId57"/>
  </sheets>
</workbook>
</file>

<file path=xl/sharedStrings.xml><?xml version="1.0" encoding="utf-8"?>
<sst xmlns="http://schemas.openxmlformats.org/spreadsheetml/2006/main" count="368" uniqueCount="368">
  <si>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</si>
  <si>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</si>
  <si>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2.5.2022 16:28:05.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</si>
  <si>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</si>
  <si>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</si>
  <si>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</si>
  <si>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</si>
  <si>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</si>
  <si>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</si>
  <si>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</si>
  <si>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</si>
  <si>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</si>
  <si>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</si>
  <si>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</si>
  <si>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</si>
  <si>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</si>
  <si>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</si>
  <si>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</si>
  <si>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</si>
  <si>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</si>
  <si>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</si>
  <si>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</si>
  <si>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</si>
  <si>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</si>
  <si>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</si>
  <si>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</si>
  <si>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</si>
  <si>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</si>
  <si>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</si>
  <si>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</si>
  <si>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</si>
  <si>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</si>
  <si>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</si>
  <si>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</si>
  <si>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</si>
  <si>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október 2021</t>
  </si>
  <si>
    <t xml:space="preserve">november 2021</t>
  </si>
  <si>
    <t xml:space="preserve">december 2021</t>
  </si>
  <si>
    <t xml:space="preserve">január 2022</t>
  </si>
  <si>
    <t xml:space="preserve">február 2022</t>
  </si>
  <si>
    <t xml:space="preserve">Vyplatené dávky „ošetrovné“</t>
  </si>
  <si>
    <t xml:space="preserve">Spracované na základe údajov evidovaných v Informačnom systéme Syrius Sociálnej poisťovne k 2.5.2022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</si>
  <si>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</si>
  <si>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</si>
  <si>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</si>
  <si>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</si>
  <si>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</si>
  <si>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</si>
  <si>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</si>
  <si>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</si>
  <si>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2022 vs. 2019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</si>
  <si>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</si>
  <si>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</si>
  <si>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</si>
  <si>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</si>
  <si>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</si>
  <si>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</si>
  <si>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</si>
  <si>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</si>
  <si>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</si>
  <si>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</si>
  <si>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</si>
  <si>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</si>
  <si>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</si>
  <si>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</si>
  <si>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</si>
  <si>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</si>
  <si>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8.5.2022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</si>
  <si>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</si>
  <si>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</si>
  <si>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</si>
  <si>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</si>
  <si>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</si>
  <si>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</si>
  <si>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</si>
  <si>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</si>
  <si>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</si>
  <si>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</si>
  <si>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</si>
  <si>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</si>
  <si>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</si>
  <si>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</si>
  <si>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</si>
  <si>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25.04.2022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</si>
  <si>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</si>
  <si>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</si>
  <si>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</si>
  <si>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</si>
  <si>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</si>
  <si>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</si>
  <si>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</si>
  <si>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</si>
  <si>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</si>
  <si>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</si>
  <si>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</si>
  <si>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</si>
  <si>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</si>
  <si>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február 2021 (odklad)</t>
  </si>
  <si>
    <t xml:space="preserve">marec 2021 (odklad)</t>
  </si>
  <si>
    <t xml:space="preserve">apríl 2021 (odklad)</t>
  </si>
  <si>
    <t xml:space="preserve">máj 2021 (odklad)</t>
  </si>
  <si>
    <t xml:space="preserve">október 2021 (odklad)</t>
  </si>
  <si>
    <t xml:space="preserve">november 2021 (odklad)</t>
  </si>
  <si>
    <t xml:space="preserve">december 2021 (odklad)</t>
  </si>
  <si>
    <t xml:space="preserve">január 2022 (odklad)</t>
  </si>
  <si>
    <t xml:space="preserve">február 2022 (odklad)</t>
  </si>
  <si>
    <t xml:space="preserve">Suma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</si>
  <si>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</si>
  <si>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</si>
  <si>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5.5.2022</t>
  </si>
  <si>
    <t xml:space="preserve">Subjekt</t>
  </si>
  <si>
    <t xml:space="preserve">Apríl 2021</t>
  </si>
  <si>
    <t xml:space="preserve">Apríl 2022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</si>
  <si>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</si>
  <si>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</si>
  <si>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</si>
  <si>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</si>
  <si>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</si>
  <si>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</si>
  <si>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17.4.2022.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</si>
  <si>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</si>
  <si>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</si>
  <si>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</si>
  <si>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</si>
  <si>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</si>
  <si>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</si>
  <si>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</si>
  <si>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</si>
  <si>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</si>
  <si>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</si>
  <si>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</si>
  <si>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</si>
  <si>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</si>
  <si>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</si>
  <si>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</si>
  <si>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</si>
  <si>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</si>
  <si>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</si>
  <si>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</si>
  <si>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</si>
  <si>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</si>
  <si>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</si>
  <si>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</si>
  <si>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</si>
  <si>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marec 2022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</si>
  <si>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</si>
  <si>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</si>
  <si>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</si>
  <si>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</si>
  <si>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</si>
  <si>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17. apríla 2022 a zároveň vybavené najneskôr 02. mája 2022.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</si>
  <si>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</si>
  <si>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</si>
  <si>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</si>
  <si>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</si>
  <si>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</si>
  <si>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</si>
  <si>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</si>
  <si>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</si>
  <si>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</si>
  <si>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</si>
  <si>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</si>
  <si>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</si>
  <si>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</si>
  <si>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</si>
  <si>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</si>
  <si>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</si>
  <si>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</si>
  <si>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</si>
  <si>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</si>
  <si>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</si>
  <si>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</si>
  <si>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</si>
  <si>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</si>
  <si>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</si>
  <si>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</si>
  <si>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</si>
  <si>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</si>
  <si>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</si>
  <si>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</si>
  <si>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</si>
  <si>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</si>
  <si>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</si>
  <si>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</si>
  <si>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</si>
  <si>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</si>
  <si>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</si>
  <si>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</si>
  <si>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</si>
  <si>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</si>
  <si>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</si>
  <si>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</si>
  <si>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</si>
  <si>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</si>
  <si>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</si>
  <si>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</si>
  <si>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</si>
  <si>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</si>
  <si>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</si>
  <si>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</si>
  <si>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</si>
  <si>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</si>
  <si>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</si>
  <si>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</si>
  <si>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</si>
  <si>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</si>
  <si>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</si>
  <si>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</si>
  <si>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</si>
  <si>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</si>
  <si>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</si>
  <si>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</si>
  <si>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</si>
  <si>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</si>
  <si>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</si>
  <si>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</si>
  <si>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</si>
  <si>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</si>
  <si>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</si>
  <si>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</si>
  <si>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</si>
  <si>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</si>
  <si>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</si>
  <si>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</si>
  <si>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</si>
  <si>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</si>
  <si>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</si>
  <si>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</si>
  <si>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</si>
  <si>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</si>
  <si>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</si>
  <si>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</si>
  <si>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</si>
  <si>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</si>
  <si>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</si>
  <si>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</si>
  <si>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18.10. - 24.10.</t>
  </si>
  <si>
    <t xml:space="preserve">25.10. - 31.10.</t>
  </si>
  <si>
    <t xml:space="preserve">01.11. - 07.11.</t>
  </si>
  <si>
    <t xml:space="preserve">08.11. - 14.11.</t>
  </si>
  <si>
    <t xml:space="preserve">15.11. - 21.11.</t>
  </si>
  <si>
    <t xml:space="preserve">22.11. - 28.11.</t>
  </si>
  <si>
    <t xml:space="preserve">29.11. - 05.12.</t>
  </si>
  <si>
    <t xml:space="preserve">06.12. - 12.12.</t>
  </si>
  <si>
    <t xml:space="preserve">13.12. - 19.12.</t>
  </si>
  <si>
    <t xml:space="preserve">20.12. - 26.12.</t>
  </si>
  <si>
    <t xml:space="preserve">27.12. - 02.01.</t>
  </si>
  <si>
    <t xml:space="preserve">03.01. - 09.01.</t>
  </si>
  <si>
    <t xml:space="preserve">10.01. - 16.01.</t>
  </si>
  <si>
    <t xml:space="preserve">17.01. - 23.01.</t>
  </si>
  <si>
    <t xml:space="preserve">24.01. - 30.01.</t>
  </si>
  <si>
    <t xml:space="preserve">31.01. - 06.02.</t>
  </si>
  <si>
    <t xml:space="preserve">07.02. - 13.02.</t>
  </si>
  <si>
    <t xml:space="preserve">14.02. - 20.02.</t>
  </si>
  <si>
    <t xml:space="preserve">21.02. - 27.02.</t>
  </si>
  <si>
    <t xml:space="preserve">28.02. - 06.03.</t>
  </si>
  <si>
    <t xml:space="preserve">07.03. - 13.03.</t>
  </si>
  <si>
    <t xml:space="preserve">14.03. - 20.03.</t>
  </si>
  <si>
    <t xml:space="preserve">21.03. - 27.03.</t>
  </si>
  <si>
    <t xml:space="preserve">28.03. - 03.04.</t>
  </si>
  <si>
    <t xml:space="preserve">04.04. - 10.04.</t>
  </si>
  <si>
    <t xml:space="preserve">11.04. - 17.04.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</si>
  <si>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</si>
  <si>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</si>
  <si>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</si>
  <si>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</si>
  <si>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</si>
  <si>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</si>
  <si>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</si>
  <si>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</si>
  <si>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</si>
  <si>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</si>
  <si>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</si>
  <si>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</si>
  <si>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</si>
  <si>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</si>
  <si>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</si>
  <si>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</si>
  <si>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</si>
  <si>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</si>
  <si>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</si>
  <si>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</si>
  <si>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</si>
  <si>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</si>
  <si>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</si>
  <si>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</si>
  <si>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</si>
  <si>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</si>
  <si>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</si>
  <si>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</si>
  <si>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</si>
  <si>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</si>
  <si>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</si>
  <si>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Podporené subjekty v rámci projektov prvej pomoci s nárokom za október 2021</t>
  </si>
  <si>
    <t xml:space="preserve">Podporené subjekty v rámci projektov prvej pomoci s nárokom za november 2021</t>
  </si>
  <si>
    <t xml:space="preserve">Podporené subjekty v rámci projektov prvej pomoci s nárokom za december 2021</t>
  </si>
  <si>
    <t xml:space="preserve">Podporené subjekty v rámci projektov prvej pomoci s nárokom za január 2022</t>
  </si>
  <si>
    <t xml:space="preserve">Podporené subjekty v rámci projektov prvej pomoci s nárokom za február 2022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</si>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</sst>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7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  <numFmt numFmtId="263" formatCode="# ##0"/>
    <numFmt numFmtId="264" formatCode="# ### ##0.00"/>
    <numFmt numFmtId="265" formatCode="# ##0"/>
    <numFmt numFmtId="266" formatCode="# ### ##0.00"/>
    <numFmt numFmtId="267" formatCode="# ##0"/>
    <numFmt numFmtId="268" formatCode="# ### ##0.00"/>
    <numFmt numFmtId="269" formatCode="# ##0"/>
    <numFmt numFmtId="270" formatCode="# ### ##0.00"/>
    <numFmt numFmtId="271" formatCode="# ##0"/>
    <numFmt numFmtId="272" formatCode="# ### ##0.00"/>
    <numFmt numFmtId="273" formatCode="# ##0"/>
    <numFmt numFmtId="274" formatCode="# ### ##0.00"/>
    <numFmt numFmtId="275" formatCode="# ##0"/>
    <numFmt numFmtId="276" formatCode="# ### ##0.00"/>
    <numFmt numFmtId="277" formatCode="# ##0"/>
    <numFmt numFmtId="278" formatCode="# ### ##0.00"/>
    <numFmt numFmtId="279" formatCode="# ##0"/>
    <numFmt numFmtId="280" formatCode="# ### ##0.00"/>
    <numFmt numFmtId="281" formatCode="# ##0"/>
    <numFmt numFmtId="282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96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263" fontId="0" fillId="0" borderId="0" xfId="0" applyFont="1" applyNumberFormat="1" applyAlignment="1">
      <alignment horizontal="right" vertical="center"/>
    </xf>
    <xf numFmtId="264" fontId="0" fillId="0" borderId="0" xfId="0" applyFont="1" applyNumberFormat="1" applyAlignment="1">
      <alignment horizontal="right" vertical="center"/>
    </xf>
    <xf numFmtId="263" fontId="8" fillId="0" borderId="2" xfId="0" applyFont="1" applyNumberFormat="1" applyBorder="1" applyAlignment="1">
      <alignment horizontal="right" vertical="center"/>
    </xf>
    <xf numFmtId="264" fontId="8" fillId="0" borderId="2" xfId="0" applyFont="1" applyNumberFormat="1" applyBorder="1" applyAlignment="1">
      <alignment horizontal="right" vertical="center"/>
    </xf>
    <xf numFmtId="265" fontId="0" fillId="0" borderId="0" xfId="0" applyFont="1" applyNumberFormat="1" applyAlignment="1">
      <alignment horizontal="right" vertical="center"/>
    </xf>
    <xf numFmtId="266" fontId="0" fillId="0" borderId="0" xfId="0" applyFont="1" applyNumberFormat="1" applyAlignment="1">
      <alignment horizontal="right" vertical="center"/>
    </xf>
    <xf numFmtId="265" fontId="8" fillId="0" borderId="2" xfId="0" applyFont="1" applyNumberFormat="1" applyBorder="1" applyAlignment="1">
      <alignment horizontal="right" vertical="center"/>
    </xf>
    <xf numFmtId="266" fontId="8" fillId="0" borderId="2" xfId="0" applyFont="1" applyNumberFormat="1" applyBorder="1" applyAlignment="1">
      <alignment horizontal="right" vertical="center"/>
    </xf>
    <xf numFmtId="267" fontId="0" fillId="0" borderId="0" xfId="0" applyFont="1" applyNumberFormat="1" applyAlignment="1">
      <alignment horizontal="right" vertical="center"/>
    </xf>
    <xf numFmtId="268" fontId="0" fillId="0" borderId="0" xfId="0" applyFont="1" applyNumberFormat="1" applyAlignment="1">
      <alignment horizontal="right" vertical="center"/>
    </xf>
    <xf numFmtId="267" fontId="8" fillId="0" borderId="2" xfId="0" applyFont="1" applyNumberFormat="1" applyBorder="1" applyAlignment="1">
      <alignment horizontal="right" vertical="center"/>
    </xf>
    <xf numFmtId="268" fontId="8" fillId="0" borderId="2" xfId="0" applyFont="1" applyNumberFormat="1" applyBorder="1" applyAlignment="1">
      <alignment horizontal="right" vertical="center"/>
    </xf>
    <xf numFmtId="269" fontId="0" fillId="0" borderId="0" xfId="0" applyFont="1" applyNumberFormat="1" applyAlignment="1">
      <alignment horizontal="right" vertical="center"/>
    </xf>
    <xf numFmtId="270" fontId="0" fillId="0" borderId="0" xfId="0" applyFont="1" applyNumberFormat="1" applyAlignment="1">
      <alignment horizontal="right" vertical="center"/>
    </xf>
    <xf numFmtId="269" fontId="8" fillId="0" borderId="2" xfId="0" applyFont="1" applyNumberFormat="1" applyBorder="1" applyAlignment="1">
      <alignment horizontal="right" vertical="center"/>
    </xf>
    <xf numFmtId="270" fontId="8" fillId="0" borderId="2" xfId="0" applyFont="1" applyNumberFormat="1" applyBorder="1" applyAlignment="1">
      <alignment horizontal="right" vertical="center"/>
    </xf>
    <xf numFmtId="271" fontId="0" fillId="0" borderId="0" xfId="0" applyFont="1" applyNumberFormat="1" applyAlignment="1">
      <alignment horizontal="right" vertical="center"/>
    </xf>
    <xf numFmtId="272" fontId="0" fillId="0" borderId="0" xfId="0" applyFont="1" applyNumberFormat="1" applyAlignment="1">
      <alignment horizontal="right" vertical="center"/>
    </xf>
    <xf numFmtId="271" fontId="8" fillId="0" borderId="2" xfId="0" applyFont="1" applyNumberFormat="1" applyBorder="1" applyAlignment="1">
      <alignment horizontal="right" vertical="center"/>
    </xf>
    <xf numFmtId="272" fontId="8" fillId="0" borderId="2" xfId="0" applyFont="1" applyNumberFormat="1" applyBorder="1" applyAlignment="1">
      <alignment horizontal="right" vertical="center"/>
    </xf>
    <xf numFmtId="273" fontId="0" fillId="0" borderId="0" xfId="0" applyFont="1" applyNumberFormat="1" applyAlignment="1">
      <alignment horizontal="right" vertical="center"/>
    </xf>
    <xf numFmtId="274" fontId="0" fillId="0" borderId="0" xfId="0" applyFont="1" applyNumberFormat="1" applyAlignment="1">
      <alignment horizontal="right" vertical="center"/>
    </xf>
    <xf numFmtId="273" fontId="8" fillId="0" borderId="2" xfId="0" applyFont="1" applyNumberFormat="1" applyBorder="1" applyAlignment="1">
      <alignment horizontal="right" vertical="center"/>
    </xf>
    <xf numFmtId="274" fontId="8" fillId="0" borderId="2" xfId="0" applyFont="1" applyNumberFormat="1" applyBorder="1" applyAlignment="1">
      <alignment horizontal="right" vertical="center"/>
    </xf>
    <xf numFmtId="275" fontId="0" fillId="0" borderId="0" xfId="0" applyFont="1" applyNumberFormat="1" applyAlignment="1">
      <alignment horizontal="right" vertical="center"/>
    </xf>
    <xf numFmtId="276" fontId="0" fillId="0" borderId="0" xfId="0" applyFont="1" applyNumberFormat="1" applyAlignment="1">
      <alignment horizontal="right" vertical="center"/>
    </xf>
    <xf numFmtId="275" fontId="8" fillId="0" borderId="2" xfId="0" applyFont="1" applyNumberFormat="1" applyBorder="1" applyAlignment="1">
      <alignment horizontal="right" vertical="center"/>
    </xf>
    <xf numFmtId="276" fontId="8" fillId="0" borderId="2" xfId="0" applyFont="1" applyNumberFormat="1" applyBorder="1" applyAlignment="1">
      <alignment horizontal="right" vertical="center"/>
    </xf>
    <xf numFmtId="277" fontId="0" fillId="0" borderId="0" xfId="0" applyFont="1" applyNumberFormat="1" applyAlignment="1">
      <alignment horizontal="right" vertical="center"/>
    </xf>
    <xf numFmtId="278" fontId="0" fillId="0" borderId="0" xfId="0" applyFont="1" applyNumberFormat="1" applyAlignment="1">
      <alignment horizontal="right" vertical="center"/>
    </xf>
    <xf numFmtId="277" fontId="8" fillId="0" borderId="2" xfId="0" applyFont="1" applyNumberFormat="1" applyBorder="1" applyAlignment="1">
      <alignment horizontal="right" vertical="center"/>
    </xf>
    <xf numFmtId="278" fontId="8" fillId="0" borderId="2" xfId="0" applyFont="1" applyNumberFormat="1" applyBorder="1" applyAlignment="1">
      <alignment horizontal="right" vertical="center"/>
    </xf>
    <xf numFmtId="279" fontId="0" fillId="0" borderId="0" xfId="0" applyFont="1" applyNumberFormat="1" applyAlignment="1">
      <alignment horizontal="right" vertical="center"/>
    </xf>
    <xf numFmtId="280" fontId="0" fillId="0" borderId="0" xfId="0" applyFont="1" applyNumberFormat="1" applyAlignment="1">
      <alignment horizontal="right" vertical="center"/>
    </xf>
    <xf numFmtId="279" fontId="8" fillId="0" borderId="2" xfId="0" applyFont="1" applyNumberFormat="1" applyBorder="1" applyAlignment="1">
      <alignment horizontal="right" vertical="center"/>
    </xf>
    <xf numFmtId="280" fontId="8" fillId="0" borderId="2" xfId="0" applyFont="1" applyNumberFormat="1" applyBorder="1" applyAlignment="1">
      <alignment horizontal="right" vertical="center"/>
    </xf>
    <xf numFmtId="281" fontId="0" fillId="0" borderId="0" xfId="0" applyFont="1" applyNumberFormat="1" applyAlignment="1">
      <alignment horizontal="right" vertical="center"/>
    </xf>
    <xf numFmtId="282" fontId="0" fillId="0" borderId="0" xfId="0" applyFont="1" applyNumberFormat="1" applyAlignment="1">
      <alignment horizontal="right" vertical="center"/>
    </xf>
    <xf numFmtId="281" fontId="8" fillId="0" borderId="2" xfId="0" applyFont="1" applyNumberFormat="1" applyBorder="1" applyAlignment="1">
      <alignment horizontal="right" vertical="center"/>
    </xf>
    <xf numFmtId="282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theme" Target="theme/theme1.xml"/><Relationship Id="rId59" Type="http://schemas.openxmlformats.org/officeDocument/2006/relationships/styles" Target="styles.xml"/><Relationship Id="rId6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262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3">
      <c r="C33" s="15" t="str">
        <f>=HYPERLINK("#'TabA1okt21'!A1", "október 2021")</f>
      </c>
    </row>
    <row r="34">
      <c r="C34" s="15" t="str">
        <f>=HYPERLINK("#'TabA1nov21'!A1", "november 2021")</f>
      </c>
    </row>
    <row r="35">
      <c r="C35" s="15" t="str">
        <f>=HYPERLINK("#'TabA1dec21'!A1", "december 2021")</f>
      </c>
    </row>
    <row r="36">
      <c r="C36" s="15" t="str">
        <f>=HYPERLINK("#'TabA1jan22'!A1", "január 2022")</f>
      </c>
    </row>
    <row r="37">
      <c r="C37" s="15" t="str">
        <f>=HYPERLINK("#'TabA1feb22'!A1", "február 2022")</f>
      </c>
    </row>
    <row r="39">
      <c r="A39" s="105"/>
      <c r="B39" s="105" t="s">
        <v>298</v>
      </c>
      <c r="C39" s="105"/>
    </row>
    <row r="40">
      <c r="C40" s="15" t="str">
        <f>=HYPERLINK("#'TabA2mar20'!A1", "marec 2020")</f>
      </c>
    </row>
    <row r="41">
      <c r="C41" s="15" t="str">
        <f>=HYPERLINK("#'TabA2apr20'!A1", "apríl 2020")</f>
      </c>
    </row>
    <row r="42">
      <c r="C42" s="15" t="str">
        <f>=HYPERLINK("#'TabA2máj20'!A1", "máj 2020")</f>
      </c>
    </row>
    <row r="43">
      <c r="C43" s="15" t="str">
        <f>=HYPERLINK("#'TabA2jún20'!A1", "jún 2020")</f>
      </c>
    </row>
    <row r="44">
      <c r="C44" s="15" t="str">
        <f>=HYPERLINK("#'TabA2júl20'!A1", "júl 2020")</f>
      </c>
    </row>
    <row r="45">
      <c r="C45" s="15" t="str">
        <f>=HYPERLINK("#'TabA2aug20'!A1", "august 2020")</f>
      </c>
    </row>
    <row r="46">
      <c r="C46" s="15" t="str">
        <f>=HYPERLINK("#'TabA2sep20'!A1", "september 2020")</f>
      </c>
    </row>
    <row r="47">
      <c r="C47" s="15" t="str">
        <f>=HYPERLINK("#'TabA2okt20'!A1", "október 2020")</f>
      </c>
    </row>
    <row r="48">
      <c r="C48" s="15" t="str">
        <f>=HYPERLINK("#'TabA2nov20'!A1", "november 2020")</f>
      </c>
    </row>
    <row r="49">
      <c r="C49" s="15" t="str">
        <f>=HYPERLINK("#'TabA2dec20'!A1", "december 2020")</f>
      </c>
    </row>
    <row r="50">
      <c r="C50" s="15" t="str">
        <f>=HYPERLINK("#'TabA2jan21'!A1", "január 2021")</f>
      </c>
    </row>
    <row r="51">
      <c r="C51" s="15" t="str">
        <f>=HYPERLINK("#'TabA2feb21'!A1", "február 2021")</f>
      </c>
    </row>
    <row r="52">
      <c r="C52" s="15" t="str">
        <f>=HYPERLINK("#'TabA2mar21'!A1", "marec 2021")</f>
      </c>
    </row>
    <row r="53">
      <c r="C53" s="15" t="str">
        <f>=HYPERLINK("#'TabA2apr21'!A1", "apríl 2021")</f>
      </c>
    </row>
    <row r="54">
      <c r="C54" s="15" t="str">
        <f>=HYPERLINK("#'TabA2máj21'!A1", "máj 2021")</f>
      </c>
    </row>
    <row r="55">
      <c r="C55" s="15" t="str">
        <f>=HYPERLINK("#'TabA2jún21'!A1", "jún 2021")</f>
      </c>
    </row>
    <row r="56">
      <c r="C56" s="15" t="str">
        <f>=HYPERLINK("#'TabA2júl21'!A1", "júl 2021")</f>
      </c>
    </row>
    <row r="57">
      <c r="C57" s="15" t="str">
        <f>=HYPERLINK("#'TabA2sep21'!A1", "september 2021")</f>
      </c>
    </row>
    <row r="58">
      <c r="C58" s="15" t="str">
        <f>=HYPERLINK("#'TabA2okt21'!A1", "október 2021")</f>
      </c>
    </row>
    <row r="59">
      <c r="C59" s="15" t="str">
        <f>=HYPERLINK("#'TabA2nov21'!A1", "november 2021")</f>
      </c>
    </row>
    <row r="60">
      <c r="C60" s="15" t="str">
        <f>=HYPERLINK("#'TabA2dec21'!A1", "december 2021")</f>
      </c>
    </row>
    <row r="61">
      <c r="C61" s="15" t="str">
        <f>=HYPERLINK("#'TabA2jan22'!A1", "január 2022")</f>
      </c>
    </row>
    <row r="62">
      <c r="C62" s="15" t="str">
        <f>=HYPERLINK("#'TabA2feb22'!A1", "február 2022")</f>
      </c>
    </row>
    <row r="64">
      <c r="B64" s="15" t="str">
        <f>=HYPERLINK("#'Vysvetlivky'!A1", "Vysvetlivky k tabuľkám")</f>
      </c>
      <c r="C64" s="16"/>
    </row>
  </sheetData>
  <mergeCells count="59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C33:C33"/>
    <mergeCell ref="C34:C34"/>
    <mergeCell ref="C35:C35"/>
    <mergeCell ref="C36:C36"/>
    <mergeCell ref="C37:C37"/>
    <mergeCell ref="B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C53:C53"/>
    <mergeCell ref="C54:C54"/>
    <mergeCell ref="C55:C55"/>
    <mergeCell ref="C56:C56"/>
    <mergeCell ref="C57:C57"/>
    <mergeCell ref="C58:C58"/>
    <mergeCell ref="C59:C59"/>
    <mergeCell ref="C60:C60"/>
    <mergeCell ref="C61:C61"/>
    <mergeCell ref="C62:C62"/>
    <mergeCell ref="B64:C6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155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151</v>
      </c>
      <c r="C6" s="18" t="s">
        <v>85</v>
      </c>
      <c r="D6" s="3" t="s">
        <v>152</v>
      </c>
    </row>
    <row r="7">
      <c r="A7" s="3"/>
      <c r="B7" s="3" t="s">
        <v>153</v>
      </c>
      <c r="C7" s="3" t="s">
        <v>154</v>
      </c>
      <c r="D7" s="3"/>
    </row>
    <row r="8">
      <c r="A8" s="4" t="s">
        <v>156</v>
      </c>
      <c r="B8" s="101" t="n">
        <v>19.0820592219857</v>
      </c>
      <c r="C8" s="101" t="n">
        <v>11.337236307335</v>
      </c>
      <c r="D8" s="102" t="n">
        <v>10334</v>
      </c>
    </row>
    <row r="9">
      <c r="A9" s="4" t="s">
        <v>157</v>
      </c>
      <c r="B9" s="101" t="n">
        <v>15.2844781682641</v>
      </c>
      <c r="C9" s="101" t="n">
        <v>10.3501064962726</v>
      </c>
      <c r="D9" s="102" t="n">
        <v>15024</v>
      </c>
    </row>
    <row r="10">
      <c r="A10" s="4" t="s">
        <v>158</v>
      </c>
      <c r="B10" s="101" t="n">
        <v>16.2248990190421</v>
      </c>
      <c r="C10" s="101" t="n">
        <v>10.3256635891518</v>
      </c>
      <c r="D10" s="102" t="n">
        <v>13864</v>
      </c>
    </row>
    <row r="11">
      <c r="A11" s="4" t="s">
        <v>159</v>
      </c>
      <c r="B11" s="101" t="n">
        <v>16.3743910467413</v>
      </c>
      <c r="C11" s="101" t="n">
        <v>10.0664911125741</v>
      </c>
      <c r="D11" s="102" t="n">
        <v>15190</v>
      </c>
    </row>
    <row r="12">
      <c r="A12" s="4" t="s">
        <v>160</v>
      </c>
      <c r="B12" s="101" t="n">
        <v>13.9280149237353</v>
      </c>
      <c r="C12" s="101" t="n">
        <v>9.1534072204543</v>
      </c>
      <c r="D12" s="102" t="n">
        <v>9113</v>
      </c>
    </row>
    <row r="13">
      <c r="A13" s="4" t="s">
        <v>161</v>
      </c>
      <c r="B13" s="101" t="n">
        <v>11.4097997737</v>
      </c>
      <c r="C13" s="101" t="n">
        <v>7.98819304373493</v>
      </c>
      <c r="D13" s="102" t="n">
        <v>20327</v>
      </c>
    </row>
    <row r="14">
      <c r="A14" s="4" t="s">
        <v>162</v>
      </c>
      <c r="B14" s="101" t="n">
        <v>6.49033779438336</v>
      </c>
      <c r="C14" s="101" t="n">
        <v>4.68609316142468</v>
      </c>
      <c r="D14" s="102" t="n">
        <v>32653</v>
      </c>
    </row>
    <row r="15">
      <c r="A15" s="4" t="s">
        <v>163</v>
      </c>
      <c r="B15" s="101" t="n">
        <v>8.00192763121661</v>
      </c>
      <c r="C15" s="101" t="n">
        <v>5.67370711020543</v>
      </c>
      <c r="D15" s="102" t="n">
        <v>36314</v>
      </c>
    </row>
    <row r="16">
      <c r="A16" s="4" t="s">
        <v>164</v>
      </c>
      <c r="B16" s="101" t="n">
        <v>4.38351648351648</v>
      </c>
      <c r="C16" s="101" t="n">
        <v>3.16514041514041</v>
      </c>
      <c r="D16" s="102" t="n">
        <v>16380</v>
      </c>
    </row>
    <row r="17">
      <c r="A17" s="4" t="s">
        <v>165</v>
      </c>
      <c r="B17" s="101" t="n">
        <v>4.49978853241496</v>
      </c>
      <c r="C17" s="101" t="n">
        <v>3.27726421364268</v>
      </c>
      <c r="D17" s="102" t="n">
        <v>16551</v>
      </c>
    </row>
    <row r="18">
      <c r="A18" s="4" t="s">
        <v>166</v>
      </c>
      <c r="B18" s="101" t="n">
        <v>5.10819145518792</v>
      </c>
      <c r="C18" s="101" t="n">
        <v>3.62730485062641</v>
      </c>
      <c r="D18" s="102" t="n">
        <v>15565</v>
      </c>
    </row>
    <row r="19">
      <c r="A19" s="4" t="s">
        <v>167</v>
      </c>
      <c r="B19" s="101" t="n">
        <v>6.29866474197041</v>
      </c>
      <c r="C19" s="101" t="n">
        <v>4.34485745218333</v>
      </c>
      <c r="D19" s="102" t="n">
        <v>13855</v>
      </c>
    </row>
    <row r="20">
      <c r="A20" s="4" t="s">
        <v>168</v>
      </c>
      <c r="B20" s="101" t="n">
        <v>5.53620285043787</v>
      </c>
      <c r="C20" s="101" t="n">
        <v>3.87899948486063</v>
      </c>
      <c r="D20" s="102" t="n">
        <v>17471</v>
      </c>
    </row>
    <row r="21">
      <c r="A21" s="4" t="s">
        <v>169</v>
      </c>
      <c r="B21" s="101" t="n">
        <v>3.36525069637883</v>
      </c>
      <c r="C21" s="101" t="n">
        <v>2.48224233983287</v>
      </c>
      <c r="D21" s="102" t="n">
        <v>11488</v>
      </c>
    </row>
    <row r="22">
      <c r="A22" s="4" t="s">
        <v>170</v>
      </c>
      <c r="B22" s="101" t="n">
        <v>4.66879043324838</v>
      </c>
      <c r="C22" s="101" t="n">
        <v>3.34610860615566</v>
      </c>
      <c r="D22" s="102" t="n">
        <v>10202</v>
      </c>
    </row>
    <row r="23">
      <c r="A23" s="4" t="s">
        <v>171</v>
      </c>
      <c r="B23" s="101" t="n">
        <v>5.00972132209981</v>
      </c>
      <c r="C23" s="101" t="n">
        <v>3.63681140635126</v>
      </c>
      <c r="D23" s="102" t="n">
        <v>7715</v>
      </c>
    </row>
    <row r="24">
      <c r="A24" s="4" t="s">
        <v>172</v>
      </c>
      <c r="B24" s="101" t="n">
        <v>6.34215970211005</v>
      </c>
      <c r="C24" s="101" t="n">
        <v>4.40074472486554</v>
      </c>
      <c r="D24" s="102" t="n">
        <v>12085</v>
      </c>
    </row>
    <row r="25">
      <c r="A25" s="4" t="s">
        <v>173</v>
      </c>
      <c r="B25" s="101" t="n">
        <v>2.43280745105493</v>
      </c>
      <c r="C25" s="101" t="n">
        <v>1.87483368180954</v>
      </c>
      <c r="D25" s="102" t="n">
        <v>10522</v>
      </c>
    </row>
    <row r="26">
      <c r="A26" s="4" t="s">
        <v>174</v>
      </c>
      <c r="B26" s="101" t="n">
        <v>3.29527559055118</v>
      </c>
      <c r="C26" s="101" t="n">
        <v>2.43089872386641</v>
      </c>
      <c r="D26" s="102" t="n">
        <v>7366</v>
      </c>
    </row>
    <row r="27">
      <c r="A27" s="4" t="s">
        <v>175</v>
      </c>
      <c r="B27" s="101" t="n">
        <v>3.63915059069837</v>
      </c>
      <c r="C27" s="101" t="n">
        <v>2.59877374009272</v>
      </c>
      <c r="D27" s="102" t="n">
        <v>6687</v>
      </c>
    </row>
    <row r="28">
      <c r="A28" s="4" t="s">
        <v>176</v>
      </c>
      <c r="B28" s="101" t="n">
        <v>4.68938835666912</v>
      </c>
      <c r="C28" s="101" t="n">
        <v>3.13952345860968</v>
      </c>
      <c r="D28" s="102" t="n">
        <v>8142</v>
      </c>
    </row>
    <row r="29">
      <c r="A29" s="4" t="s">
        <v>177</v>
      </c>
      <c r="B29" s="101" t="n">
        <v>3.70401337792642</v>
      </c>
      <c r="C29" s="101" t="n">
        <v>2.62148337595908</v>
      </c>
      <c r="D29" s="102" t="n">
        <v>10166</v>
      </c>
    </row>
    <row r="30">
      <c r="A30" s="4" t="s">
        <v>178</v>
      </c>
      <c r="B30" s="101" t="n">
        <v>2.46618944139077</v>
      </c>
      <c r="C30" s="101" t="n">
        <v>1.87843538284546</v>
      </c>
      <c r="D30" s="102" t="n">
        <v>7823</v>
      </c>
    </row>
    <row r="31">
      <c r="A31" s="4" t="s">
        <v>179</v>
      </c>
      <c r="B31" s="101" t="n">
        <v>2.78992991516046</v>
      </c>
      <c r="C31" s="101" t="n">
        <v>1.9981556621173</v>
      </c>
      <c r="D31" s="102" t="n">
        <v>5422</v>
      </c>
    </row>
    <row r="32">
      <c r="A32" s="4" t="s">
        <v>180</v>
      </c>
      <c r="B32" s="101" t="n">
        <v>2.87816807469987</v>
      </c>
      <c r="C32" s="101" t="n">
        <v>2.1415443900993</v>
      </c>
      <c r="D32" s="102" t="n">
        <v>6747</v>
      </c>
    </row>
    <row r="33">
      <c r="A33" s="4" t="s">
        <v>181</v>
      </c>
      <c r="B33" s="101" t="n">
        <v>3.33357897322525</v>
      </c>
      <c r="C33" s="101" t="n">
        <v>2.51420617374928</v>
      </c>
      <c r="D33" s="102" t="n">
        <v>12213</v>
      </c>
    </row>
    <row r="34">
      <c r="A34" s="4" t="s">
        <v>182</v>
      </c>
      <c r="B34" s="101" t="n">
        <v>2.38264388489209</v>
      </c>
      <c r="C34" s="101" t="n">
        <v>1.85813848920863</v>
      </c>
      <c r="D34" s="102" t="n">
        <v>8896</v>
      </c>
    </row>
    <row r="35">
      <c r="A35" s="4" t="s">
        <v>183</v>
      </c>
      <c r="B35" s="101" t="n">
        <v>3.95376555337263</v>
      </c>
      <c r="C35" s="101" t="n">
        <v>2.90019646365422</v>
      </c>
      <c r="D35" s="102" t="n">
        <v>7635</v>
      </c>
    </row>
    <row r="36">
      <c r="A36" s="4" t="s">
        <v>184</v>
      </c>
      <c r="B36" s="101" t="n">
        <v>4.55966656917227</v>
      </c>
      <c r="C36" s="101" t="n">
        <v>3.34322901433168</v>
      </c>
      <c r="D36" s="102" t="n">
        <v>6838</v>
      </c>
    </row>
    <row r="37">
      <c r="A37" s="4" t="s">
        <v>185</v>
      </c>
      <c r="B37" s="101" t="n">
        <v>7.18120805369128</v>
      </c>
      <c r="C37" s="101" t="n">
        <v>5.0500924034627</v>
      </c>
      <c r="D37" s="102" t="n">
        <v>10281</v>
      </c>
    </row>
    <row r="38">
      <c r="A38" s="4" t="s">
        <v>186</v>
      </c>
      <c r="B38" s="101" t="n">
        <v>4.33348751156337</v>
      </c>
      <c r="C38" s="101" t="n">
        <v>3.21739130434783</v>
      </c>
      <c r="D38" s="102" t="n">
        <v>2162</v>
      </c>
    </row>
    <row r="39">
      <c r="A39" s="4" t="s">
        <v>187</v>
      </c>
      <c r="B39" s="101" t="n">
        <v>15.8350377520787</v>
      </c>
      <c r="C39" s="101" t="n">
        <v>10.6376756188474</v>
      </c>
      <c r="D39" s="102" t="n">
        <v>10463</v>
      </c>
    </row>
    <row r="40">
      <c r="A40" s="4" t="s">
        <v>188</v>
      </c>
      <c r="B40" s="101" t="n">
        <v>15.1829665851671</v>
      </c>
      <c r="C40" s="101" t="n">
        <v>10.3235533822331</v>
      </c>
      <c r="D40" s="102" t="n">
        <v>7362</v>
      </c>
    </row>
    <row r="41">
      <c r="A41" s="4" t="s">
        <v>189</v>
      </c>
      <c r="B41" s="101" t="n">
        <v>12.6069476609541</v>
      </c>
      <c r="C41" s="101" t="n">
        <v>8.507271885132</v>
      </c>
      <c r="D41" s="102" t="n">
        <v>10795</v>
      </c>
    </row>
    <row r="42">
      <c r="A42" s="4" t="s">
        <v>190</v>
      </c>
      <c r="B42" s="101" t="n">
        <v>9.01385692846423</v>
      </c>
      <c r="C42" s="101" t="n">
        <v>6.10970485242621</v>
      </c>
      <c r="D42" s="102" t="n">
        <v>19990</v>
      </c>
    </row>
    <row r="43">
      <c r="A43" s="4" t="s">
        <v>191</v>
      </c>
      <c r="B43" s="101" t="n">
        <v>8.25081788440567</v>
      </c>
      <c r="C43" s="101" t="n">
        <v>5.42781281115168</v>
      </c>
      <c r="D43" s="102" t="n">
        <v>21091</v>
      </c>
    </row>
    <row r="44">
      <c r="A44" s="4" t="s">
        <v>192</v>
      </c>
      <c r="B44" s="101" t="n">
        <v>8.54351669941061</v>
      </c>
      <c r="C44" s="101" t="n">
        <v>5.34887033398821</v>
      </c>
      <c r="D44" s="102" t="n">
        <v>20360</v>
      </c>
    </row>
    <row r="45">
      <c r="A45" s="4" t="s">
        <v>193</v>
      </c>
      <c r="B45" s="101" t="n">
        <v>9.12454133390891</v>
      </c>
      <c r="C45" s="101" t="n">
        <v>5.45866609108569</v>
      </c>
      <c r="D45" s="102" t="n">
        <v>9266</v>
      </c>
    </row>
    <row r="46">
      <c r="A46" s="4" t="s">
        <v>194</v>
      </c>
      <c r="B46" s="101" t="n">
        <v>8.36418907347148</v>
      </c>
      <c r="C46" s="101" t="n">
        <v>5.45658503168351</v>
      </c>
      <c r="D46" s="102" t="n">
        <v>11678</v>
      </c>
    </row>
    <row r="47">
      <c r="A47" s="4" t="s">
        <v>195</v>
      </c>
      <c r="B47" s="101" t="n">
        <v>6.93267403696666</v>
      </c>
      <c r="C47" s="101" t="n">
        <v>4.6457937467611</v>
      </c>
      <c r="D47" s="102" t="n">
        <v>23156</v>
      </c>
    </row>
    <row r="48">
      <c r="A48" s="4" t="s">
        <v>196</v>
      </c>
      <c r="B48" s="101" t="n">
        <v>6.73106731185334</v>
      </c>
      <c r="C48" s="101" t="n">
        <v>4.64262952909241</v>
      </c>
      <c r="D48" s="102" t="n">
        <v>25419</v>
      </c>
    </row>
    <row r="49">
      <c r="A49" s="4" t="s">
        <v>197</v>
      </c>
      <c r="B49" s="101" t="n">
        <v>8.15687088239871</v>
      </c>
      <c r="C49" s="101" t="n">
        <v>5.62976604243399</v>
      </c>
      <c r="D49" s="102" t="n">
        <v>19277</v>
      </c>
    </row>
    <row r="50">
      <c r="A50" s="4" t="s">
        <v>198</v>
      </c>
      <c r="B50" s="101" t="n">
        <v>10.8614276939876</v>
      </c>
      <c r="C50" s="101" t="n">
        <v>7.38985190745922</v>
      </c>
      <c r="D50" s="102" t="n">
        <v>29306</v>
      </c>
    </row>
    <row r="51">
      <c r="A51" s="4" t="s">
        <v>199</v>
      </c>
      <c r="B51" s="101" t="n">
        <v>9.92538226299694</v>
      </c>
      <c r="C51" s="101" t="n">
        <v>6.90189602446483</v>
      </c>
      <c r="D51" s="102" t="n">
        <v>8175</v>
      </c>
    </row>
    <row r="52">
      <c r="A52" s="4" t="s">
        <v>200</v>
      </c>
      <c r="B52" s="101" t="n">
        <v>5.16696163886554</v>
      </c>
      <c r="C52" s="101" t="n">
        <v>3.66572275563028</v>
      </c>
      <c r="D52" s="102" t="n">
        <v>45202</v>
      </c>
    </row>
    <row r="53">
      <c r="A53" s="4" t="s">
        <v>201</v>
      </c>
      <c r="B53" s="101" t="n">
        <v>6.96437566156878</v>
      </c>
      <c r="C53" s="101" t="n">
        <v>4.91294667299339</v>
      </c>
      <c r="D53" s="102" t="n">
        <v>27397</v>
      </c>
    </row>
    <row r="54">
      <c r="A54" s="4" t="s">
        <v>202</v>
      </c>
      <c r="B54" s="101" t="n">
        <v>9.77872800550477</v>
      </c>
      <c r="C54" s="101" t="n">
        <v>6.65680395818998</v>
      </c>
      <c r="D54" s="102" t="n">
        <v>30519</v>
      </c>
    </row>
    <row r="55">
      <c r="A55" s="4" t="s">
        <v>203</v>
      </c>
      <c r="B55" s="101" t="n">
        <v>5.73966663204902</v>
      </c>
      <c r="C55" s="101" t="n">
        <v>3.98047564648458</v>
      </c>
      <c r="D55" s="102" t="n">
        <v>38516</v>
      </c>
    </row>
    <row r="56">
      <c r="A56" s="4" t="s">
        <v>204</v>
      </c>
      <c r="B56" s="101" t="n">
        <v>6.47256097560976</v>
      </c>
      <c r="C56" s="101" t="n">
        <v>4.41526621058894</v>
      </c>
      <c r="D56" s="102" t="n">
        <v>26896</v>
      </c>
    </row>
    <row r="57">
      <c r="A57" s="4" t="s">
        <v>205</v>
      </c>
      <c r="B57" s="101" t="n">
        <v>7.44432918395574</v>
      </c>
      <c r="C57" s="101" t="n">
        <v>4.93741355463347</v>
      </c>
      <c r="D57" s="102" t="n">
        <v>17352</v>
      </c>
    </row>
    <row r="58">
      <c r="A58" s="4" t="s">
        <v>206</v>
      </c>
      <c r="B58" s="101" t="n">
        <v>6.29187684112828</v>
      </c>
      <c r="C58" s="101" t="n">
        <v>4.00258262378435</v>
      </c>
      <c r="D58" s="102" t="n">
        <v>24781</v>
      </c>
    </row>
    <row r="59">
      <c r="A59" s="4" t="s">
        <v>207</v>
      </c>
      <c r="B59" s="101" t="n">
        <v>6.60506899849706</v>
      </c>
      <c r="C59" s="101" t="n">
        <v>4.17632190189917</v>
      </c>
      <c r="D59" s="102" t="n">
        <v>29276</v>
      </c>
    </row>
    <row r="60">
      <c r="A60" s="4" t="s">
        <v>208</v>
      </c>
      <c r="B60" s="101" t="n">
        <v>3.47395821064286</v>
      </c>
      <c r="C60" s="101" t="n">
        <v>2.36936703493439</v>
      </c>
      <c r="D60" s="102" t="n">
        <v>42451</v>
      </c>
    </row>
    <row r="61">
      <c r="A61" s="4" t="s">
        <v>209</v>
      </c>
      <c r="B61" s="101" t="n">
        <v>4.08331672976024</v>
      </c>
      <c r="C61" s="101" t="n">
        <v>2.64239224281065</v>
      </c>
      <c r="D61" s="102" t="n">
        <v>30114</v>
      </c>
    </row>
    <row r="62">
      <c r="A62" s="4" t="s">
        <v>210</v>
      </c>
      <c r="B62" s="101" t="n">
        <v>4.67585457930392</v>
      </c>
      <c r="C62" s="101" t="n">
        <v>2.92661736567203</v>
      </c>
      <c r="D62" s="102" t="n">
        <v>19337</v>
      </c>
    </row>
    <row r="63">
      <c r="A63" s="4" t="s">
        <v>211</v>
      </c>
      <c r="B63" s="101" t="n">
        <v>5.475341796875</v>
      </c>
      <c r="C63" s="101" t="n">
        <v>3.33663504464286</v>
      </c>
      <c r="D63" s="102" t="n">
        <v>28672</v>
      </c>
    </row>
    <row r="64">
      <c r="A64" s="4" t="s">
        <v>212</v>
      </c>
      <c r="B64" s="101" t="n">
        <v>2.46751958742438</v>
      </c>
      <c r="C64" s="101" t="n">
        <v>1.61070613904592</v>
      </c>
      <c r="D64" s="102" t="n">
        <v>40332</v>
      </c>
    </row>
    <row r="65">
      <c r="A65" s="4" t="s">
        <v>213</v>
      </c>
      <c r="B65" s="101" t="n">
        <v>2.79712287712288</v>
      </c>
      <c r="C65" s="101" t="n">
        <v>1.74293706293706</v>
      </c>
      <c r="D65" s="102" t="n">
        <v>25025</v>
      </c>
    </row>
    <row r="66">
      <c r="A66" s="4" t="s">
        <v>214</v>
      </c>
      <c r="B66" s="101" t="n">
        <v>3.00207550344982</v>
      </c>
      <c r="C66" s="101" t="n">
        <v>1.85185392943288</v>
      </c>
      <c r="D66" s="102" t="n">
        <v>17827</v>
      </c>
    </row>
    <row r="67">
      <c r="A67" s="4" t="s">
        <v>215</v>
      </c>
      <c r="B67" s="101" t="n">
        <v>3.65441132726516</v>
      </c>
      <c r="C67" s="101" t="n">
        <v>2.15652329109406</v>
      </c>
      <c r="D67" s="102" t="n">
        <v>16809</v>
      </c>
    </row>
    <row r="68">
      <c r="A68" s="4" t="s">
        <v>216</v>
      </c>
      <c r="B68" s="101" t="n">
        <v>2.40568961700244</v>
      </c>
      <c r="C68" s="101" t="n">
        <v>1.54427717511623</v>
      </c>
      <c r="D68" s="102" t="n">
        <v>36136</v>
      </c>
    </row>
    <row r="69">
      <c r="A69" s="4" t="s">
        <v>217</v>
      </c>
      <c r="B69" s="101" t="n">
        <v>2.19365200118338</v>
      </c>
      <c r="C69" s="101" t="n">
        <v>1.42863784286378</v>
      </c>
      <c r="D69" s="102" t="n">
        <v>23661</v>
      </c>
    </row>
    <row r="70">
      <c r="A70" s="4" t="s">
        <v>218</v>
      </c>
      <c r="B70" s="101" t="n">
        <v>2.40483465743193</v>
      </c>
      <c r="C70" s="101" t="n">
        <v>1.50634888300401</v>
      </c>
      <c r="D70" s="102" t="n">
        <v>14727</v>
      </c>
    </row>
    <row r="71">
      <c r="A71" s="4" t="s">
        <v>219</v>
      </c>
      <c r="B71" s="101" t="n">
        <v>3.0008667559688</v>
      </c>
      <c r="C71" s="101" t="n">
        <v>1.78220786384052</v>
      </c>
      <c r="D71" s="102" t="n">
        <v>12691</v>
      </c>
    </row>
    <row r="72">
      <c r="A72" s="4" t="s">
        <v>220</v>
      </c>
      <c r="B72" s="101" t="n">
        <v>2.96562786434464</v>
      </c>
      <c r="C72" s="101" t="n">
        <v>1.69932019553926</v>
      </c>
      <c r="D72" s="102" t="n">
        <v>26184</v>
      </c>
    </row>
    <row r="73">
      <c r="A73" s="4" t="s">
        <v>221</v>
      </c>
      <c r="B73" s="101" t="n">
        <v>2.09555377274838</v>
      </c>
      <c r="C73" s="101" t="n">
        <v>1.34353755858633</v>
      </c>
      <c r="D73" s="102" t="n">
        <v>23683</v>
      </c>
    </row>
    <row r="74">
      <c r="A74" s="4" t="s">
        <v>222</v>
      </c>
      <c r="B74" s="101" t="n">
        <v>2.29642540620384</v>
      </c>
      <c r="C74" s="101" t="n">
        <v>1.44626292466765</v>
      </c>
      <c r="D74" s="102" t="n">
        <v>16925</v>
      </c>
    </row>
    <row r="75">
      <c r="A75" s="4" t="s">
        <v>223</v>
      </c>
      <c r="B75" s="101" t="n">
        <v>2.3486442562655</v>
      </c>
      <c r="C75" s="101" t="n">
        <v>1.39218202035754</v>
      </c>
      <c r="D75" s="102" t="n">
        <v>11691</v>
      </c>
    </row>
    <row r="76">
      <c r="A76" s="4" t="s">
        <v>224</v>
      </c>
      <c r="B76" s="101" t="n">
        <v>3.14839636189564</v>
      </c>
      <c r="C76" s="101" t="n">
        <v>1.72119264172878</v>
      </c>
      <c r="D76" s="102" t="n">
        <v>14623</v>
      </c>
    </row>
    <row r="77">
      <c r="A77" s="4" t="s">
        <v>225</v>
      </c>
      <c r="B77" s="101" t="n">
        <v>3.61809778642666</v>
      </c>
      <c r="C77" s="101" t="n">
        <v>2.40853806859645</v>
      </c>
      <c r="D77" s="102" t="n">
        <v>16444</v>
      </c>
    </row>
    <row r="78">
      <c r="A78" s="4" t="s">
        <v>226</v>
      </c>
      <c r="B78" s="101" t="n">
        <v>6.19814910025707</v>
      </c>
      <c r="C78" s="101" t="n">
        <v>4.0319794344473</v>
      </c>
      <c r="D78" s="102" t="n">
        <v>9725</v>
      </c>
    </row>
    <row r="79">
      <c r="A79" s="4" t="s">
        <v>227</v>
      </c>
      <c r="B79" s="101" t="n">
        <v>7.53816685584563</v>
      </c>
      <c r="C79" s="101" t="n">
        <v>4.83740068104427</v>
      </c>
      <c r="D79" s="102" t="n">
        <v>7048</v>
      </c>
    </row>
    <row r="80">
      <c r="A80" s="4" t="s">
        <v>228</v>
      </c>
      <c r="B80" s="101" t="n">
        <v>7.20251629528574</v>
      </c>
      <c r="C80" s="101" t="n">
        <v>4.45475216007276</v>
      </c>
      <c r="D80" s="102" t="n">
        <v>6597</v>
      </c>
    </row>
    <row r="81">
      <c r="A81" s="4" t="s">
        <v>229</v>
      </c>
      <c r="B81" s="101" t="n">
        <v>6.73851461775922</v>
      </c>
      <c r="C81" s="101" t="n">
        <v>4.16233884147449</v>
      </c>
      <c r="D81" s="102" t="n">
        <v>5507</v>
      </c>
    </row>
    <row r="82">
      <c r="A82" s="4" t="s">
        <v>230</v>
      </c>
      <c r="B82" s="101" t="n">
        <v>9.58707047175306</v>
      </c>
      <c r="C82" s="101" t="n">
        <v>6.13919627256843</v>
      </c>
      <c r="D82" s="102" t="n">
        <v>1717</v>
      </c>
    </row>
    <row r="83">
      <c r="A83" s="4" t="s">
        <v>231</v>
      </c>
      <c r="B83" s="101" t="n">
        <v>11.1570438799076</v>
      </c>
      <c r="C83" s="101" t="n">
        <v>7.06004618937644</v>
      </c>
      <c r="D83" s="102" t="n">
        <v>866</v>
      </c>
    </row>
    <row r="84">
      <c r="A84" s="4" t="s">
        <v>232</v>
      </c>
      <c r="B84" s="101" t="n">
        <v>11.170549860205</v>
      </c>
      <c r="C84" s="101" t="n">
        <v>7.17986952469711</v>
      </c>
      <c r="D84" s="102" t="n">
        <v>1073</v>
      </c>
    </row>
    <row r="85">
      <c r="A85" s="4" t="s">
        <v>233</v>
      </c>
      <c r="B85" s="101" t="n">
        <v>7.28294625082946</v>
      </c>
      <c r="C85" s="101" t="n">
        <v>3.35673523556735</v>
      </c>
      <c r="D85" s="102" t="n">
        <v>7535</v>
      </c>
    </row>
    <row r="86">
      <c r="A86" s="4" t="s">
        <v>234</v>
      </c>
      <c r="B86" s="101" t="n">
        <v>6.47749446585226</v>
      </c>
      <c r="C86" s="101" t="n">
        <v>2.96671312617857</v>
      </c>
      <c r="D86" s="102" t="n">
        <v>12197</v>
      </c>
    </row>
    <row r="87">
      <c r="A87" s="4" t="s">
        <v>235</v>
      </c>
      <c r="B87" s="101" t="n">
        <v>8.46862625647274</v>
      </c>
      <c r="C87" s="101" t="n">
        <v>4.1858056655498</v>
      </c>
      <c r="D87" s="102" t="n">
        <v>6566</v>
      </c>
    </row>
    <row r="88">
      <c r="A88" s="4" t="s">
        <v>236</v>
      </c>
      <c r="B88" s="101" t="n">
        <v>7.67958656330749</v>
      </c>
      <c r="C88" s="101" t="n">
        <v>3.60012919896641</v>
      </c>
      <c r="D88" s="102" t="n">
        <v>4644</v>
      </c>
    </row>
    <row r="89">
      <c r="A89" s="4" t="s">
        <v>237</v>
      </c>
      <c r="B89" s="101" t="n">
        <v>7.88239217429969</v>
      </c>
      <c r="C89" s="101" t="n">
        <v>3.49577590040018</v>
      </c>
      <c r="D89" s="102" t="n">
        <v>4498</v>
      </c>
    </row>
    <row r="90">
      <c r="A90" s="4" t="s">
        <v>238</v>
      </c>
      <c r="B90" s="101" t="n">
        <v>3.39761234490668</v>
      </c>
      <c r="C90" s="101" t="n">
        <v>1.88723803565843</v>
      </c>
      <c r="D90" s="102" t="n">
        <v>19182</v>
      </c>
    </row>
    <row r="91">
      <c r="A91" s="4" t="s">
        <v>239</v>
      </c>
      <c r="B91" s="101" t="n">
        <v>4.41822153454082</v>
      </c>
      <c r="C91" s="101" t="n">
        <v>2.3140074633658</v>
      </c>
      <c r="D91" s="102" t="n">
        <v>10987</v>
      </c>
    </row>
    <row r="92">
      <c r="A92" s="4" t="s">
        <v>240</v>
      </c>
      <c r="B92" s="101" t="n">
        <v>5.04500516452708</v>
      </c>
      <c r="C92" s="101" t="n">
        <v>2.526929319758</v>
      </c>
      <c r="D92" s="102" t="n">
        <v>6777</v>
      </c>
    </row>
    <row r="93">
      <c r="A93" s="4" t="s">
        <v>241</v>
      </c>
      <c r="B93" s="101" t="n">
        <v>5.74737913486005</v>
      </c>
      <c r="C93" s="101" t="n">
        <v>2.99256997455471</v>
      </c>
      <c r="D93" s="102" t="n">
        <v>9825</v>
      </c>
    </row>
    <row r="94">
      <c r="A94" s="4" t="s">
        <v>242</v>
      </c>
      <c r="B94" s="101" t="n">
        <v>4.5909520692414</v>
      </c>
      <c r="C94" s="101" t="n">
        <v>2.64088297330715</v>
      </c>
      <c r="D94" s="102" t="n">
        <v>27498</v>
      </c>
    </row>
    <row r="95">
      <c r="A95" s="4" t="s">
        <v>243</v>
      </c>
      <c r="B95" s="101" t="n">
        <v>5.01652440358941</v>
      </c>
      <c r="C95" s="101" t="n">
        <v>2.9702341869118</v>
      </c>
      <c r="D95" s="102" t="n">
        <v>18276</v>
      </c>
    </row>
    <row r="96">
      <c r="A96" s="4" t="s">
        <v>244</v>
      </c>
      <c r="B96" s="101" t="n">
        <v>6.51299856042002</v>
      </c>
      <c r="C96" s="101" t="n">
        <v>3.76229994072318</v>
      </c>
      <c r="D96" s="102" t="n">
        <v>11809</v>
      </c>
    </row>
    <row r="97">
      <c r="A97" s="4" t="s">
        <v>245</v>
      </c>
      <c r="B97" s="101" t="n">
        <v>8.25017076502732</v>
      </c>
      <c r="C97" s="101" t="n">
        <v>4.90966530054645</v>
      </c>
      <c r="D97" s="102" t="n">
        <v>5856</v>
      </c>
    </row>
    <row r="98">
      <c r="A98" s="4" t="s">
        <v>246</v>
      </c>
      <c r="B98" s="101" t="n">
        <v>7.45425807069643</v>
      </c>
      <c r="C98" s="101" t="n">
        <v>4.48759459718364</v>
      </c>
      <c r="D98" s="102" t="n">
        <v>10439</v>
      </c>
    </row>
    <row r="99">
      <c r="A99" s="4" t="s">
        <v>247</v>
      </c>
      <c r="B99" s="101" t="n">
        <v>4.23734551535669</v>
      </c>
      <c r="C99" s="101" t="n">
        <v>2.67732593710487</v>
      </c>
      <c r="D99" s="102" t="n">
        <v>24517</v>
      </c>
    </row>
    <row r="100">
      <c r="A100" s="4" t="s">
        <v>248</v>
      </c>
      <c r="B100" s="101" t="n">
        <v>4.83192377086152</v>
      </c>
      <c r="C100" s="101" t="n">
        <v>3.15505187189896</v>
      </c>
      <c r="D100" s="102" t="n">
        <v>17736</v>
      </c>
    </row>
    <row r="101">
      <c r="A101" s="4" t="s">
        <v>249</v>
      </c>
      <c r="B101" s="101" t="n">
        <v>5.31144944116871</v>
      </c>
      <c r="C101" s="101" t="n">
        <v>3.38616562527502</v>
      </c>
      <c r="D101" s="102" t="n">
        <v>11363</v>
      </c>
    </row>
    <row r="102">
      <c r="A102" s="4" t="s">
        <v>250</v>
      </c>
      <c r="B102" s="101" t="n">
        <v>6.59836734693878</v>
      </c>
      <c r="C102" s="101" t="n">
        <v>4.11256235827664</v>
      </c>
      <c r="D102" s="102" t="n">
        <v>11025</v>
      </c>
    </row>
    <row r="103">
      <c r="A103" s="4" t="s">
        <v>251</v>
      </c>
      <c r="B103" s="101" t="n">
        <v>5.08155245209484</v>
      </c>
      <c r="C103" s="101" t="n">
        <v>3.088113023709</v>
      </c>
      <c r="D103" s="102" t="n">
        <v>30790</v>
      </c>
    </row>
    <row r="104">
      <c r="A104" s="4" t="s">
        <v>252</v>
      </c>
      <c r="B104" s="101" t="n">
        <v>5.05739331789613</v>
      </c>
      <c r="C104" s="101" t="n">
        <v>3.08584187892822</v>
      </c>
      <c r="D104" s="102" t="n">
        <v>18138</v>
      </c>
    </row>
    <row r="105">
      <c r="A105" s="4" t="s">
        <v>253</v>
      </c>
      <c r="B105" s="101" t="n">
        <v>5.20708893994093</v>
      </c>
      <c r="C105" s="101" t="n">
        <v>3.14596324253364</v>
      </c>
      <c r="D105" s="102" t="n">
        <v>12188</v>
      </c>
    </row>
    <row r="106">
      <c r="A106" s="4" t="s">
        <v>254</v>
      </c>
      <c r="B106" s="101" t="n">
        <v>5.36957720588235</v>
      </c>
      <c r="C106" s="101" t="n">
        <v>3.20450367647059</v>
      </c>
      <c r="D106" s="102" t="n">
        <v>10880</v>
      </c>
    </row>
    <row r="107">
      <c r="A107" s="4" t="s">
        <v>255</v>
      </c>
      <c r="B107" s="101" t="n">
        <v>3.16818963177418</v>
      </c>
      <c r="C107" s="101" t="n">
        <v>2.05922977170602</v>
      </c>
      <c r="D107" s="102" t="n">
        <v>33159</v>
      </c>
    </row>
    <row r="108">
      <c r="A108" s="4" t="s">
        <v>256</v>
      </c>
      <c r="B108" s="101" t="n">
        <v>3.16294000442772</v>
      </c>
      <c r="C108" s="101" t="n">
        <v>2.01577374363516</v>
      </c>
      <c r="D108" s="102" t="n">
        <v>18068</v>
      </c>
    </row>
    <row r="109">
      <c r="A109" s="4" t="s">
        <v>257</v>
      </c>
      <c r="B109" s="101" t="n">
        <v>3.21465046663145</v>
      </c>
      <c r="C109" s="101" t="n">
        <v>2.00519457650995</v>
      </c>
      <c r="D109" s="102" t="n">
        <v>11358</v>
      </c>
    </row>
    <row r="110">
      <c r="A110" s="4" t="s">
        <v>258</v>
      </c>
      <c r="B110" s="101" t="n">
        <v>3.72115384615385</v>
      </c>
      <c r="C110" s="101" t="n">
        <v>2.29361761426979</v>
      </c>
      <c r="D110" s="102" t="n">
        <v>7176</v>
      </c>
    </row>
    <row r="111">
      <c r="A111" s="4" t="s">
        <v>259</v>
      </c>
      <c r="B111" s="101" t="n">
        <v>3.54891774891775</v>
      </c>
      <c r="C111" s="101" t="n">
        <v>2.12522628886265</v>
      </c>
      <c r="D111" s="102" t="n">
        <v>12705</v>
      </c>
    </row>
    <row r="112">
      <c r="A112" s="4" t="s">
        <v>260</v>
      </c>
      <c r="B112" s="101" t="n">
        <v>2.46013864818024</v>
      </c>
      <c r="C112" s="101" t="n">
        <v>1.46880415944541</v>
      </c>
      <c r="D112" s="102" t="n">
        <v>2308</v>
      </c>
    </row>
    <row r="113">
      <c r="A113" s="4" t="s">
        <v>261</v>
      </c>
      <c r="B113" s="101" t="n">
        <v>2.46044962531224</v>
      </c>
      <c r="C113" s="101" t="n">
        <v>1.59616985845129</v>
      </c>
      <c r="D113" s="102" t="n">
        <v>1201</v>
      </c>
    </row>
    <row r="114">
      <c r="A114" s="49" t="s">
        <v>86</v>
      </c>
      <c r="B114" s="103" t="n">
        <v>5.86871105245068</v>
      </c>
      <c r="C114" s="103" t="n">
        <v>3.82896673641246</v>
      </c>
      <c r="D114" s="104" t="n">
        <v>1669874</v>
      </c>
    </row>
    <row r="115" ht="25" customHeight="1">
      <c r="A115" s="2" t="s">
        <v>150</v>
      </c>
      <c r="B115" s="2"/>
      <c r="C115" s="2"/>
      <c r="D115" s="2"/>
    </row>
    <row r="117">
      <c r="A117" s="13" t="str">
        <f>=HYPERLINK("#'Obsah'!A1", "Späť na obsah dátovej prílohy")</f>
      </c>
      <c r="B117" s="14"/>
    </row>
  </sheetData>
  <mergeCells count="7">
    <mergeCell ref="A2:D2"/>
    <mergeCell ref="A4:D4"/>
    <mergeCell ref="A115:D115"/>
    <mergeCell ref="A6:A7"/>
    <mergeCell ref="B6:C6"/>
    <mergeCell ref="D6:D7"/>
    <mergeCell ref="A117:B117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10510</v>
      </c>
      <c r="D10" s="108" t="n">
        <v>2403</v>
      </c>
      <c r="E10" s="108" t="n">
        <v>220</v>
      </c>
      <c r="F10" s="108" t="n">
        <v>42</v>
      </c>
      <c r="G10" s="108" t="n">
        <v>518</v>
      </c>
    </row>
    <row r="11">
      <c r="A11" s="4" t="s">
        <v>12</v>
      </c>
      <c r="B11" s="108" t="n">
        <v>39595</v>
      </c>
      <c r="C11" s="108" t="n">
        <v>37780</v>
      </c>
      <c r="D11" s="108" t="n">
        <v>308</v>
      </c>
      <c r="E11" s="108" t="n">
        <v>7</v>
      </c>
      <c r="F11" s="108" t="n">
        <v>0</v>
      </c>
      <c r="G11" s="108" t="n">
        <v>1500</v>
      </c>
    </row>
    <row r="12">
      <c r="A12" s="4" t="s">
        <v>13</v>
      </c>
      <c r="B12" s="108" t="n">
        <v>2648</v>
      </c>
      <c r="C12" s="108" t="n">
        <v>1885</v>
      </c>
      <c r="D12" s="108" t="n">
        <v>493</v>
      </c>
      <c r="E12" s="108" t="n">
        <v>119</v>
      </c>
      <c r="F12" s="108" t="n">
        <v>90</v>
      </c>
      <c r="G12" s="108" t="n">
        <v>61</v>
      </c>
    </row>
    <row r="13">
      <c r="A13" s="4" t="s">
        <v>14</v>
      </c>
      <c r="B13" s="108" t="n">
        <v>12591</v>
      </c>
      <c r="C13" s="108" t="n">
        <v>8659</v>
      </c>
      <c r="D13" s="108" t="n">
        <v>2832</v>
      </c>
      <c r="E13" s="108" t="n">
        <v>588</v>
      </c>
      <c r="F13" s="108" t="n">
        <v>177</v>
      </c>
      <c r="G13" s="108" t="n">
        <v>335</v>
      </c>
    </row>
    <row r="14">
      <c r="A14" s="4" t="s">
        <v>15</v>
      </c>
      <c r="B14" s="108" t="n">
        <v>10581</v>
      </c>
      <c r="C14" s="108" t="n">
        <v>10116</v>
      </c>
      <c r="D14" s="108" t="n">
        <v>18</v>
      </c>
      <c r="E14" s="108" t="n">
        <v>0</v>
      </c>
      <c r="F14" s="108" t="n">
        <v>0</v>
      </c>
      <c r="G14" s="108" t="n">
        <v>447</v>
      </c>
    </row>
    <row r="15">
      <c r="A15" s="4" t="s">
        <v>16</v>
      </c>
      <c r="B15" s="108" t="n">
        <v>967</v>
      </c>
      <c r="C15" s="108" t="n">
        <v>138</v>
      </c>
      <c r="D15" s="108" t="n">
        <v>2</v>
      </c>
      <c r="E15" s="108" t="n">
        <v>0</v>
      </c>
      <c r="F15" s="108" t="n">
        <v>0</v>
      </c>
      <c r="G15" s="108" t="n">
        <v>827</v>
      </c>
    </row>
    <row r="16">
      <c r="A16" s="49" t="s">
        <v>273</v>
      </c>
      <c r="B16" s="111" t="n">
        <v>80075</v>
      </c>
      <c r="C16" s="111" t="n">
        <v>69088</v>
      </c>
      <c r="D16" s="111" t="n">
        <v>6056</v>
      </c>
      <c r="E16" s="111" t="n">
        <v>934</v>
      </c>
      <c r="F16" s="111" t="n">
        <v>309</v>
      </c>
      <c r="G16" s="111" t="n">
        <v>3688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65581</v>
      </c>
      <c r="C18" s="108" t="n">
        <v>24302</v>
      </c>
      <c r="D18" s="108" t="n">
        <v>20195</v>
      </c>
      <c r="E18" s="108" t="n">
        <v>8847</v>
      </c>
      <c r="F18" s="108" t="n">
        <v>9741</v>
      </c>
      <c r="G18" s="108" t="n">
        <v>2496</v>
      </c>
    </row>
    <row r="19">
      <c r="A19" s="4" t="s">
        <v>12</v>
      </c>
      <c r="B19" s="108" t="n">
        <v>39574</v>
      </c>
      <c r="C19" s="108" t="n">
        <v>37761</v>
      </c>
      <c r="D19" s="108" t="n">
        <v>308</v>
      </c>
      <c r="E19" s="108" t="n">
        <v>7</v>
      </c>
      <c r="F19" s="108" t="n">
        <v>0</v>
      </c>
      <c r="G19" s="108" t="n">
        <v>1498</v>
      </c>
    </row>
    <row r="20">
      <c r="A20" s="4" t="s">
        <v>13</v>
      </c>
      <c r="B20" s="108" t="n">
        <v>68119</v>
      </c>
      <c r="C20" s="108" t="n">
        <v>4348</v>
      </c>
      <c r="D20" s="108" t="n">
        <v>4653</v>
      </c>
      <c r="E20" s="108" t="n">
        <v>5386</v>
      </c>
      <c r="F20" s="108" t="n">
        <v>53286</v>
      </c>
      <c r="G20" s="108" t="n">
        <v>446</v>
      </c>
    </row>
    <row r="21">
      <c r="A21" s="4" t="s">
        <v>14</v>
      </c>
      <c r="B21" s="108" t="n">
        <v>185626</v>
      </c>
      <c r="C21" s="108" t="n">
        <v>23715</v>
      </c>
      <c r="D21" s="108" t="n">
        <v>37199</v>
      </c>
      <c r="E21" s="108" t="n">
        <v>42019</v>
      </c>
      <c r="F21" s="108" t="n">
        <v>76828</v>
      </c>
      <c r="G21" s="108" t="n">
        <v>5865</v>
      </c>
    </row>
    <row r="22">
      <c r="A22" s="4" t="s">
        <v>15</v>
      </c>
      <c r="B22" s="108" t="n">
        <v>10574</v>
      </c>
      <c r="C22" s="108" t="n">
        <v>10109</v>
      </c>
      <c r="D22" s="108" t="n">
        <v>18</v>
      </c>
      <c r="E22" s="108" t="n">
        <v>0</v>
      </c>
      <c r="F22" s="108" t="n">
        <v>0</v>
      </c>
      <c r="G22" s="108" t="n">
        <v>447</v>
      </c>
    </row>
    <row r="23">
      <c r="A23" s="4" t="s">
        <v>16</v>
      </c>
      <c r="B23" s="108" t="n">
        <v>966</v>
      </c>
      <c r="C23" s="108" t="n">
        <v>138</v>
      </c>
      <c r="D23" s="108" t="n">
        <v>2</v>
      </c>
      <c r="E23" s="108" t="n">
        <v>0</v>
      </c>
      <c r="F23" s="108" t="n">
        <v>0</v>
      </c>
      <c r="G23" s="108" t="n">
        <v>826</v>
      </c>
    </row>
    <row r="24">
      <c r="A24" s="49" t="s">
        <v>273</v>
      </c>
      <c r="B24" s="111" t="n">
        <v>370440</v>
      </c>
      <c r="C24" s="111" t="n">
        <v>100373</v>
      </c>
      <c r="D24" s="111" t="n">
        <v>62375</v>
      </c>
      <c r="E24" s="111" t="n">
        <v>56259</v>
      </c>
      <c r="F24" s="111" t="n">
        <v>139855</v>
      </c>
      <c r="G24" s="111" t="n">
        <v>11578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5925818.38</v>
      </c>
      <c r="D26" s="109" t="n">
        <v>6152003.62</v>
      </c>
      <c r="E26" s="109" t="n">
        <v>2973773.84</v>
      </c>
      <c r="F26" s="109" t="n">
        <v>2993741.03</v>
      </c>
      <c r="G26" s="109" t="n">
        <v>675568.79</v>
      </c>
    </row>
    <row r="27">
      <c r="A27" s="4" t="s">
        <v>12</v>
      </c>
      <c r="B27" s="109" t="n">
        <v>9924388.57</v>
      </c>
      <c r="C27" s="109" t="n">
        <v>9468418.57</v>
      </c>
      <c r="D27" s="109" t="n">
        <v>76860</v>
      </c>
      <c r="E27" s="109" t="n">
        <v>1590</v>
      </c>
      <c r="F27" s="109" t="n">
        <v>0</v>
      </c>
      <c r="G27" s="109" t="n">
        <v>377520</v>
      </c>
    </row>
    <row r="28">
      <c r="A28" s="4" t="s">
        <v>13</v>
      </c>
      <c r="B28" s="109" t="n">
        <v>18367703.09</v>
      </c>
      <c r="C28" s="109" t="n">
        <v>1254503.99</v>
      </c>
      <c r="D28" s="109" t="n">
        <v>1429149.21</v>
      </c>
      <c r="E28" s="109" t="n">
        <v>1343036.84</v>
      </c>
      <c r="F28" s="109" t="n">
        <v>14253308.5</v>
      </c>
      <c r="G28" s="109" t="n">
        <v>87704.55</v>
      </c>
    </row>
    <row r="29">
      <c r="A29" s="4" t="s">
        <v>14</v>
      </c>
      <c r="B29" s="109" t="n">
        <v>34769652.31</v>
      </c>
      <c r="C29" s="109" t="n">
        <v>4976657.86</v>
      </c>
      <c r="D29" s="109" t="n">
        <v>7703679.35</v>
      </c>
      <c r="E29" s="109" t="n">
        <v>7740936.02</v>
      </c>
      <c r="F29" s="109" t="n">
        <v>13498860.1</v>
      </c>
      <c r="G29" s="109" t="n">
        <v>849518.98</v>
      </c>
    </row>
    <row r="30">
      <c r="A30" s="4" t="s">
        <v>15</v>
      </c>
      <c r="B30" s="109" t="n">
        <v>1112130</v>
      </c>
      <c r="C30" s="109" t="n">
        <v>1063200</v>
      </c>
      <c r="D30" s="109" t="n">
        <v>1890</v>
      </c>
      <c r="E30" s="109" t="n">
        <v>0</v>
      </c>
      <c r="F30" s="109" t="n">
        <v>0</v>
      </c>
      <c r="G30" s="109" t="n">
        <v>47040</v>
      </c>
    </row>
    <row r="31">
      <c r="A31" s="4" t="s">
        <v>16</v>
      </c>
      <c r="B31" s="109" t="n">
        <v>101535</v>
      </c>
      <c r="C31" s="109" t="n">
        <v>14490</v>
      </c>
      <c r="D31" s="109" t="n">
        <v>210</v>
      </c>
      <c r="E31" s="109" t="n">
        <v>0</v>
      </c>
      <c r="F31" s="109" t="n">
        <v>0</v>
      </c>
      <c r="G31" s="109" t="n">
        <v>86835</v>
      </c>
    </row>
    <row r="32">
      <c r="A32" s="49" t="s">
        <v>273</v>
      </c>
      <c r="B32" s="112" t="n">
        <v>82996314.63</v>
      </c>
      <c r="C32" s="112" t="n">
        <v>22703088.8</v>
      </c>
      <c r="D32" s="112" t="n">
        <v>15363792.18</v>
      </c>
      <c r="E32" s="112" t="n">
        <v>12059336.7</v>
      </c>
      <c r="F32" s="112" t="n">
        <v>30745909.63</v>
      </c>
      <c r="G32" s="112" t="n">
        <v>2124187.32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11264</v>
      </c>
      <c r="C10" s="113" t="n">
        <v>8577</v>
      </c>
      <c r="D10" s="113" t="n">
        <v>2015</v>
      </c>
      <c r="E10" s="113" t="n">
        <v>222</v>
      </c>
      <c r="F10" s="113" t="n">
        <v>44</v>
      </c>
      <c r="G10" s="113" t="n">
        <v>406</v>
      </c>
    </row>
    <row r="11">
      <c r="A11" s="4" t="s">
        <v>12</v>
      </c>
      <c r="B11" s="113" t="n">
        <v>47537</v>
      </c>
      <c r="C11" s="113" t="n">
        <v>45500</v>
      </c>
      <c r="D11" s="113" t="n">
        <v>317</v>
      </c>
      <c r="E11" s="113" t="n">
        <v>8</v>
      </c>
      <c r="F11" s="113" t="n">
        <v>0</v>
      </c>
      <c r="G11" s="113" t="n">
        <v>1712</v>
      </c>
    </row>
    <row r="12">
      <c r="A12" s="4" t="s">
        <v>13</v>
      </c>
      <c r="B12" s="113" t="n">
        <v>4547</v>
      </c>
      <c r="C12" s="113" t="n">
        <v>3150</v>
      </c>
      <c r="D12" s="113" t="n">
        <v>926</v>
      </c>
      <c r="E12" s="113" t="n">
        <v>239</v>
      </c>
      <c r="F12" s="113" t="n">
        <v>136</v>
      </c>
      <c r="G12" s="113" t="n">
        <v>96</v>
      </c>
    </row>
    <row r="13">
      <c r="A13" s="4" t="s">
        <v>14</v>
      </c>
      <c r="B13" s="113" t="n">
        <v>17826</v>
      </c>
      <c r="C13" s="113" t="n">
        <v>12429</v>
      </c>
      <c r="D13" s="113" t="n">
        <v>3906</v>
      </c>
      <c r="E13" s="113" t="n">
        <v>841</v>
      </c>
      <c r="F13" s="113" t="n">
        <v>237</v>
      </c>
      <c r="G13" s="113" t="n">
        <v>413</v>
      </c>
    </row>
    <row r="14">
      <c r="A14" s="4" t="s">
        <v>15</v>
      </c>
      <c r="B14" s="113" t="n">
        <v>12276</v>
      </c>
      <c r="C14" s="113" t="n">
        <v>11742</v>
      </c>
      <c r="D14" s="113" t="n">
        <v>18</v>
      </c>
      <c r="E14" s="113" t="n">
        <v>0</v>
      </c>
      <c r="F14" s="113" t="n">
        <v>0</v>
      </c>
      <c r="G14" s="113" t="n">
        <v>516</v>
      </c>
    </row>
    <row r="15">
      <c r="A15" s="4" t="s">
        <v>16</v>
      </c>
      <c r="B15" s="113" t="n">
        <v>1128</v>
      </c>
      <c r="C15" s="113" t="n">
        <v>158</v>
      </c>
      <c r="D15" s="113" t="n">
        <v>2</v>
      </c>
      <c r="E15" s="113" t="n">
        <v>0</v>
      </c>
      <c r="F15" s="113" t="n">
        <v>0</v>
      </c>
      <c r="G15" s="113" t="n">
        <v>968</v>
      </c>
    </row>
    <row r="16">
      <c r="A16" s="49" t="s">
        <v>273</v>
      </c>
      <c r="B16" s="115" t="n">
        <v>94578</v>
      </c>
      <c r="C16" s="115" t="n">
        <v>81556</v>
      </c>
      <c r="D16" s="115" t="n">
        <v>7184</v>
      </c>
      <c r="E16" s="115" t="n">
        <v>1310</v>
      </c>
      <c r="F16" s="115" t="n">
        <v>417</v>
      </c>
      <c r="G16" s="115" t="n">
        <v>4111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56498</v>
      </c>
      <c r="C18" s="113" t="n">
        <v>19244</v>
      </c>
      <c r="D18" s="113" t="n">
        <v>16657</v>
      </c>
      <c r="E18" s="113" t="n">
        <v>8618</v>
      </c>
      <c r="F18" s="113" t="n">
        <v>9985</v>
      </c>
      <c r="G18" s="113" t="n">
        <v>1994</v>
      </c>
    </row>
    <row r="19">
      <c r="A19" s="4" t="s">
        <v>12</v>
      </c>
      <c r="B19" s="113" t="n">
        <v>47453</v>
      </c>
      <c r="C19" s="113" t="n">
        <v>45418</v>
      </c>
      <c r="D19" s="113" t="n">
        <v>317</v>
      </c>
      <c r="E19" s="113" t="n">
        <v>8</v>
      </c>
      <c r="F19" s="113" t="n">
        <v>0</v>
      </c>
      <c r="G19" s="113" t="n">
        <v>1710</v>
      </c>
    </row>
    <row r="20">
      <c r="A20" s="4" t="s">
        <v>13</v>
      </c>
      <c r="B20" s="113" t="n">
        <v>102992</v>
      </c>
      <c r="C20" s="113" t="n">
        <v>7292</v>
      </c>
      <c r="D20" s="113" t="n">
        <v>8474</v>
      </c>
      <c r="E20" s="113" t="n">
        <v>11649</v>
      </c>
      <c r="F20" s="113" t="n">
        <v>74655</v>
      </c>
      <c r="G20" s="113" t="n">
        <v>922</v>
      </c>
    </row>
    <row r="21">
      <c r="A21" s="4" t="s">
        <v>14</v>
      </c>
      <c r="B21" s="113" t="n">
        <v>245207</v>
      </c>
      <c r="C21" s="113" t="n">
        <v>33078</v>
      </c>
      <c r="D21" s="113" t="n">
        <v>50465</v>
      </c>
      <c r="E21" s="113" t="n">
        <v>61002</v>
      </c>
      <c r="F21" s="113" t="n">
        <v>93282</v>
      </c>
      <c r="G21" s="113" t="n">
        <v>7380</v>
      </c>
    </row>
    <row r="22">
      <c r="A22" s="4" t="s">
        <v>15</v>
      </c>
      <c r="B22" s="113" t="n">
        <v>12266</v>
      </c>
      <c r="C22" s="113" t="n">
        <v>11732</v>
      </c>
      <c r="D22" s="113" t="n">
        <v>18</v>
      </c>
      <c r="E22" s="113" t="n">
        <v>0</v>
      </c>
      <c r="F22" s="113" t="n">
        <v>0</v>
      </c>
      <c r="G22" s="113" t="n">
        <v>516</v>
      </c>
    </row>
    <row r="23">
      <c r="A23" s="4" t="s">
        <v>16</v>
      </c>
      <c r="B23" s="113" t="n">
        <v>1127</v>
      </c>
      <c r="C23" s="113" t="n">
        <v>158</v>
      </c>
      <c r="D23" s="113" t="n">
        <v>2</v>
      </c>
      <c r="E23" s="113" t="n">
        <v>0</v>
      </c>
      <c r="F23" s="113" t="n">
        <v>0</v>
      </c>
      <c r="G23" s="113" t="n">
        <v>967</v>
      </c>
    </row>
    <row r="24">
      <c r="A24" s="49" t="s">
        <v>273</v>
      </c>
      <c r="B24" s="115" t="n">
        <v>465543</v>
      </c>
      <c r="C24" s="115" t="n">
        <v>116922</v>
      </c>
      <c r="D24" s="115" t="n">
        <v>75933</v>
      </c>
      <c r="E24" s="115" t="n">
        <v>81277</v>
      </c>
      <c r="F24" s="115" t="n">
        <v>177922</v>
      </c>
      <c r="G24" s="115" t="n">
        <v>13489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28024738.03</v>
      </c>
      <c r="C26" s="114" t="n">
        <v>7581033.09</v>
      </c>
      <c r="D26" s="114" t="n">
        <v>8747163.97</v>
      </c>
      <c r="E26" s="114" t="n">
        <v>5174522.31</v>
      </c>
      <c r="F26" s="114" t="n">
        <v>5588600.52</v>
      </c>
      <c r="G26" s="114" t="n">
        <v>933418.14</v>
      </c>
    </row>
    <row r="27">
      <c r="A27" s="4" t="s">
        <v>12</v>
      </c>
      <c r="B27" s="114" t="n">
        <v>22362253.26</v>
      </c>
      <c r="C27" s="114" t="n">
        <v>21393691.85</v>
      </c>
      <c r="D27" s="114" t="n">
        <v>144180</v>
      </c>
      <c r="E27" s="114" t="n">
        <v>3240</v>
      </c>
      <c r="F27" s="114" t="n">
        <v>0</v>
      </c>
      <c r="G27" s="114" t="n">
        <v>821141.41</v>
      </c>
    </row>
    <row r="28">
      <c r="A28" s="4" t="s">
        <v>13</v>
      </c>
      <c r="B28" s="114" t="n">
        <v>44086520.02</v>
      </c>
      <c r="C28" s="114" t="n">
        <v>3230267.72</v>
      </c>
      <c r="D28" s="114" t="n">
        <v>4034891.38</v>
      </c>
      <c r="E28" s="114" t="n">
        <v>5090441.45</v>
      </c>
      <c r="F28" s="114" t="n">
        <v>31328180.67</v>
      </c>
      <c r="G28" s="114" t="n">
        <v>402738.8</v>
      </c>
    </row>
    <row r="29">
      <c r="A29" s="4" t="s">
        <v>14</v>
      </c>
      <c r="B29" s="114" t="n">
        <v>79673043.29</v>
      </c>
      <c r="C29" s="114" t="n">
        <v>10129888.58</v>
      </c>
      <c r="D29" s="114" t="n">
        <v>16069055.1</v>
      </c>
      <c r="E29" s="114" t="n">
        <v>18384658.19</v>
      </c>
      <c r="F29" s="114" t="n">
        <v>32565443.36</v>
      </c>
      <c r="G29" s="114" t="n">
        <v>2523998.06</v>
      </c>
    </row>
    <row r="30">
      <c r="A30" s="4" t="s">
        <v>15</v>
      </c>
      <c r="B30" s="114" t="n">
        <v>2580285</v>
      </c>
      <c r="C30" s="114" t="n">
        <v>2467710</v>
      </c>
      <c r="D30" s="114" t="n">
        <v>3780</v>
      </c>
      <c r="E30" s="114" t="n">
        <v>0</v>
      </c>
      <c r="F30" s="114" t="n">
        <v>0</v>
      </c>
      <c r="G30" s="114" t="n">
        <v>108795</v>
      </c>
    </row>
    <row r="31">
      <c r="A31" s="4" t="s">
        <v>16</v>
      </c>
      <c r="B31" s="114" t="n">
        <v>236985</v>
      </c>
      <c r="C31" s="114" t="n">
        <v>33180</v>
      </c>
      <c r="D31" s="114" t="n">
        <v>420</v>
      </c>
      <c r="E31" s="114" t="n">
        <v>0</v>
      </c>
      <c r="F31" s="114" t="n">
        <v>0</v>
      </c>
      <c r="G31" s="114" t="n">
        <v>203385</v>
      </c>
    </row>
    <row r="32">
      <c r="A32" s="49" t="s">
        <v>273</v>
      </c>
      <c r="B32" s="116" t="n">
        <v>176963824.6</v>
      </c>
      <c r="C32" s="116" t="n">
        <v>44835771.24</v>
      </c>
      <c r="D32" s="116" t="n">
        <v>28999490.45</v>
      </c>
      <c r="E32" s="116" t="n">
        <v>28652861.95</v>
      </c>
      <c r="F32" s="116" t="n">
        <v>69482224.55</v>
      </c>
      <c r="G32" s="116" t="n">
        <v>4993476.41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4050</v>
      </c>
      <c r="C10" s="117" t="n">
        <v>2880</v>
      </c>
      <c r="D10" s="117" t="n">
        <v>855</v>
      </c>
      <c r="E10" s="117" t="n">
        <v>133</v>
      </c>
      <c r="F10" s="117" t="n">
        <v>33</v>
      </c>
      <c r="G10" s="117" t="n">
        <v>149</v>
      </c>
    </row>
    <row r="11">
      <c r="A11" s="4" t="s">
        <v>12</v>
      </c>
      <c r="B11" s="117" t="n">
        <v>41507</v>
      </c>
      <c r="C11" s="117" t="n">
        <v>39780</v>
      </c>
      <c r="D11" s="117" t="n">
        <v>273</v>
      </c>
      <c r="E11" s="117" t="n">
        <v>9</v>
      </c>
      <c r="F11" s="117" t="n">
        <v>1</v>
      </c>
      <c r="G11" s="117" t="n">
        <v>1444</v>
      </c>
    </row>
    <row r="12">
      <c r="A12" s="4" t="s">
        <v>13</v>
      </c>
      <c r="B12" s="117" t="n">
        <v>4479</v>
      </c>
      <c r="C12" s="117" t="n">
        <v>2969</v>
      </c>
      <c r="D12" s="117" t="n">
        <v>984</v>
      </c>
      <c r="E12" s="117" t="n">
        <v>290</v>
      </c>
      <c r="F12" s="117" t="n">
        <v>162</v>
      </c>
      <c r="G12" s="117" t="n">
        <v>74</v>
      </c>
    </row>
    <row r="13">
      <c r="A13" s="4" t="s">
        <v>14</v>
      </c>
      <c r="B13" s="117" t="n">
        <v>17605</v>
      </c>
      <c r="C13" s="117" t="n">
        <v>12285</v>
      </c>
      <c r="D13" s="117" t="n">
        <v>3922</v>
      </c>
      <c r="E13" s="117" t="n">
        <v>806</v>
      </c>
      <c r="F13" s="117" t="n">
        <v>241</v>
      </c>
      <c r="G13" s="117" t="n">
        <v>351</v>
      </c>
    </row>
    <row r="14">
      <c r="A14" s="4" t="s">
        <v>15</v>
      </c>
      <c r="B14" s="117" t="n">
        <v>8651</v>
      </c>
      <c r="C14" s="117" t="n">
        <v>8291</v>
      </c>
      <c r="D14" s="117" t="n">
        <v>12</v>
      </c>
      <c r="E14" s="117" t="n">
        <v>0</v>
      </c>
      <c r="F14" s="117" t="n">
        <v>1</v>
      </c>
      <c r="G14" s="117" t="n">
        <v>347</v>
      </c>
    </row>
    <row r="15">
      <c r="A15" s="4" t="s">
        <v>16</v>
      </c>
      <c r="B15" s="117" t="n">
        <v>967</v>
      </c>
      <c r="C15" s="117" t="n">
        <v>114</v>
      </c>
      <c r="D15" s="117" t="n">
        <v>2</v>
      </c>
      <c r="E15" s="117" t="n">
        <v>0</v>
      </c>
      <c r="F15" s="117" t="n">
        <v>0</v>
      </c>
      <c r="G15" s="117" t="n">
        <v>851</v>
      </c>
    </row>
    <row r="16">
      <c r="A16" s="49" t="s">
        <v>273</v>
      </c>
      <c r="B16" s="119" t="n">
        <v>77259</v>
      </c>
      <c r="C16" s="119" t="n">
        <v>66319</v>
      </c>
      <c r="D16" s="119" t="n">
        <v>6048</v>
      </c>
      <c r="E16" s="119" t="n">
        <v>1238</v>
      </c>
      <c r="F16" s="119" t="n">
        <v>438</v>
      </c>
      <c r="G16" s="119" t="n">
        <v>3216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24659</v>
      </c>
      <c r="C18" s="117" t="n">
        <v>6833</v>
      </c>
      <c r="D18" s="117" t="n">
        <v>7119</v>
      </c>
      <c r="E18" s="117" t="n">
        <v>4789</v>
      </c>
      <c r="F18" s="117" t="n">
        <v>4943</v>
      </c>
      <c r="G18" s="117" t="n">
        <v>975</v>
      </c>
    </row>
    <row r="19">
      <c r="A19" s="4" t="s">
        <v>12</v>
      </c>
      <c r="B19" s="117" t="n">
        <v>41433</v>
      </c>
      <c r="C19" s="117" t="n">
        <v>39707</v>
      </c>
      <c r="D19" s="117" t="n">
        <v>273</v>
      </c>
      <c r="E19" s="117" t="n">
        <v>9</v>
      </c>
      <c r="F19" s="117" t="n">
        <v>1</v>
      </c>
      <c r="G19" s="117" t="n">
        <v>1443</v>
      </c>
    </row>
    <row r="20">
      <c r="A20" s="4" t="s">
        <v>13</v>
      </c>
      <c r="B20" s="117" t="n">
        <v>109528</v>
      </c>
      <c r="C20" s="117" t="n">
        <v>6980</v>
      </c>
      <c r="D20" s="117" t="n">
        <v>9378</v>
      </c>
      <c r="E20" s="117" t="n">
        <v>15116</v>
      </c>
      <c r="F20" s="117" t="n">
        <v>77085</v>
      </c>
      <c r="G20" s="117" t="n">
        <v>969</v>
      </c>
    </row>
    <row r="21">
      <c r="A21" s="4" t="s">
        <v>14</v>
      </c>
      <c r="B21" s="117" t="n">
        <v>273740</v>
      </c>
      <c r="C21" s="117" t="n">
        <v>36781</v>
      </c>
      <c r="D21" s="117" t="n">
        <v>74970</v>
      </c>
      <c r="E21" s="117" t="n">
        <v>57589</v>
      </c>
      <c r="F21" s="117" t="n">
        <v>97196</v>
      </c>
      <c r="G21" s="117" t="n">
        <v>7204</v>
      </c>
    </row>
    <row r="22">
      <c r="A22" s="4" t="s">
        <v>15</v>
      </c>
      <c r="B22" s="117" t="n">
        <v>8647</v>
      </c>
      <c r="C22" s="117" t="n">
        <v>8287</v>
      </c>
      <c r="D22" s="117" t="n">
        <v>12</v>
      </c>
      <c r="E22" s="117" t="n">
        <v>0</v>
      </c>
      <c r="F22" s="117" t="n">
        <v>1</v>
      </c>
      <c r="G22" s="117" t="n">
        <v>347</v>
      </c>
    </row>
    <row r="23">
      <c r="A23" s="4" t="s">
        <v>16</v>
      </c>
      <c r="B23" s="117" t="n">
        <v>967</v>
      </c>
      <c r="C23" s="117" t="n">
        <v>114</v>
      </c>
      <c r="D23" s="117" t="n">
        <v>2</v>
      </c>
      <c r="E23" s="117" t="n">
        <v>0</v>
      </c>
      <c r="F23" s="117" t="n">
        <v>0</v>
      </c>
      <c r="G23" s="117" t="n">
        <v>851</v>
      </c>
    </row>
    <row r="24">
      <c r="A24" s="49" t="s">
        <v>273</v>
      </c>
      <c r="B24" s="119" t="n">
        <v>458974</v>
      </c>
      <c r="C24" s="119" t="n">
        <v>98702</v>
      </c>
      <c r="D24" s="119" t="n">
        <v>91754</v>
      </c>
      <c r="E24" s="119" t="n">
        <v>77503</v>
      </c>
      <c r="F24" s="119" t="n">
        <v>179226</v>
      </c>
      <c r="G24" s="119" t="n">
        <v>11789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10343446.91</v>
      </c>
      <c r="C26" s="118" t="n">
        <v>2432559.01</v>
      </c>
      <c r="D26" s="118" t="n">
        <v>3249671.87</v>
      </c>
      <c r="E26" s="118" t="n">
        <v>2312057.33</v>
      </c>
      <c r="F26" s="118" t="n">
        <v>1980722.33</v>
      </c>
      <c r="G26" s="118" t="n">
        <v>368436.37</v>
      </c>
    </row>
    <row r="27">
      <c r="A27" s="4" t="s">
        <v>12</v>
      </c>
      <c r="B27" s="118" t="n">
        <v>18572459.81</v>
      </c>
      <c r="C27" s="118" t="n">
        <v>17817149.81</v>
      </c>
      <c r="D27" s="118" t="n">
        <v>104580</v>
      </c>
      <c r="E27" s="118" t="n">
        <v>2940</v>
      </c>
      <c r="F27" s="118" t="n">
        <v>540</v>
      </c>
      <c r="G27" s="118" t="n">
        <v>647250</v>
      </c>
    </row>
    <row r="28">
      <c r="A28" s="4" t="s">
        <v>13</v>
      </c>
      <c r="B28" s="118" t="n">
        <v>41471607.28</v>
      </c>
      <c r="C28" s="118" t="n">
        <v>2750226.86</v>
      </c>
      <c r="D28" s="118" t="n">
        <v>4054752.98</v>
      </c>
      <c r="E28" s="118" t="n">
        <v>5953554.99</v>
      </c>
      <c r="F28" s="118" t="n">
        <v>28459414.82</v>
      </c>
      <c r="G28" s="118" t="n">
        <v>253657.63</v>
      </c>
    </row>
    <row r="29">
      <c r="A29" s="4" t="s">
        <v>14</v>
      </c>
      <c r="B29" s="118" t="n">
        <v>73590554.58</v>
      </c>
      <c r="C29" s="118" t="n">
        <v>9759863.08</v>
      </c>
      <c r="D29" s="118" t="n">
        <v>15924497</v>
      </c>
      <c r="E29" s="118" t="n">
        <v>16833753.94</v>
      </c>
      <c r="F29" s="118" t="n">
        <v>28707358.92</v>
      </c>
      <c r="G29" s="118" t="n">
        <v>2365081.64</v>
      </c>
    </row>
    <row r="30">
      <c r="A30" s="4" t="s">
        <v>15</v>
      </c>
      <c r="B30" s="118" t="n">
        <v>1817434.05</v>
      </c>
      <c r="C30" s="118" t="n">
        <v>1741834.05</v>
      </c>
      <c r="D30" s="118" t="n">
        <v>2520</v>
      </c>
      <c r="E30" s="118" t="n">
        <v>0</v>
      </c>
      <c r="F30" s="118" t="n">
        <v>210</v>
      </c>
      <c r="G30" s="118" t="n">
        <v>72870</v>
      </c>
    </row>
    <row r="31">
      <c r="A31" s="4" t="s">
        <v>16</v>
      </c>
      <c r="B31" s="118" t="n">
        <v>203025</v>
      </c>
      <c r="C31" s="118" t="n">
        <v>23940</v>
      </c>
      <c r="D31" s="118" t="n">
        <v>420</v>
      </c>
      <c r="E31" s="118" t="n">
        <v>0</v>
      </c>
      <c r="F31" s="118" t="n">
        <v>0</v>
      </c>
      <c r="G31" s="118" t="n">
        <v>178665</v>
      </c>
    </row>
    <row r="32">
      <c r="A32" s="49" t="s">
        <v>273</v>
      </c>
      <c r="B32" s="120" t="n">
        <v>145998527.63</v>
      </c>
      <c r="C32" s="120" t="n">
        <v>34525572.81</v>
      </c>
      <c r="D32" s="120" t="n">
        <v>23336441.85</v>
      </c>
      <c r="E32" s="120" t="n">
        <v>25102306.26</v>
      </c>
      <c r="F32" s="120" t="n">
        <v>59148246.07</v>
      </c>
      <c r="G32" s="120" t="n">
        <v>3885960.64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348</v>
      </c>
      <c r="C10" s="121" t="n">
        <v>246</v>
      </c>
      <c r="D10" s="121" t="n">
        <v>66</v>
      </c>
      <c r="E10" s="121" t="n">
        <v>18</v>
      </c>
      <c r="F10" s="121" t="n">
        <v>3</v>
      </c>
      <c r="G10" s="121" t="n">
        <v>15</v>
      </c>
    </row>
    <row r="11">
      <c r="A11" s="4" t="s">
        <v>12</v>
      </c>
      <c r="B11" s="121" t="n">
        <v>30015</v>
      </c>
      <c r="C11" s="121" t="n">
        <v>28829</v>
      </c>
      <c r="D11" s="121" t="n">
        <v>156</v>
      </c>
      <c r="E11" s="121" t="n">
        <v>4</v>
      </c>
      <c r="F11" s="121" t="n">
        <v>1</v>
      </c>
      <c r="G11" s="121" t="n">
        <v>1025</v>
      </c>
    </row>
    <row r="12">
      <c r="A12" s="4" t="s">
        <v>13</v>
      </c>
      <c r="B12" s="121" t="n">
        <v>3246</v>
      </c>
      <c r="C12" s="121" t="n">
        <v>2081</v>
      </c>
      <c r="D12" s="121" t="n">
        <v>737</v>
      </c>
      <c r="E12" s="121" t="n">
        <v>234</v>
      </c>
      <c r="F12" s="121" t="n">
        <v>148</v>
      </c>
      <c r="G12" s="121" t="n">
        <v>46</v>
      </c>
    </row>
    <row r="13">
      <c r="A13" s="4" t="s">
        <v>14</v>
      </c>
      <c r="B13" s="121" t="n">
        <v>12209</v>
      </c>
      <c r="C13" s="121" t="n">
        <v>8538</v>
      </c>
      <c r="D13" s="121" t="n">
        <v>2757</v>
      </c>
      <c r="E13" s="121" t="n">
        <v>532</v>
      </c>
      <c r="F13" s="121" t="n">
        <v>153</v>
      </c>
      <c r="G13" s="121" t="n">
        <v>229</v>
      </c>
    </row>
    <row r="14">
      <c r="A14" s="4" t="s">
        <v>15</v>
      </c>
      <c r="B14" s="121" t="n">
        <v>5980</v>
      </c>
      <c r="C14" s="121" t="n">
        <v>5738</v>
      </c>
      <c r="D14" s="121" t="n">
        <v>13</v>
      </c>
      <c r="E14" s="121" t="n">
        <v>0</v>
      </c>
      <c r="F14" s="121" t="n">
        <v>1</v>
      </c>
      <c r="G14" s="121" t="n">
        <v>228</v>
      </c>
    </row>
    <row r="15">
      <c r="A15" s="4" t="s">
        <v>16</v>
      </c>
      <c r="B15" s="121" t="n">
        <v>681</v>
      </c>
      <c r="C15" s="121" t="n">
        <v>72</v>
      </c>
      <c r="D15" s="121" t="n">
        <v>2</v>
      </c>
      <c r="E15" s="121" t="n">
        <v>0</v>
      </c>
      <c r="F15" s="121" t="n">
        <v>0</v>
      </c>
      <c r="G15" s="121" t="n">
        <v>607</v>
      </c>
    </row>
    <row r="16">
      <c r="A16" s="49" t="s">
        <v>273</v>
      </c>
      <c r="B16" s="123" t="n">
        <v>52479</v>
      </c>
      <c r="C16" s="123" t="n">
        <v>45504</v>
      </c>
      <c r="D16" s="123" t="n">
        <v>3731</v>
      </c>
      <c r="E16" s="123" t="n">
        <v>788</v>
      </c>
      <c r="F16" s="123" t="n">
        <v>306</v>
      </c>
      <c r="G16" s="123" t="n">
        <v>2150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2105</v>
      </c>
      <c r="C18" s="121" t="n">
        <v>556</v>
      </c>
      <c r="D18" s="121" t="n">
        <v>420</v>
      </c>
      <c r="E18" s="121" t="n">
        <v>427</v>
      </c>
      <c r="F18" s="121" t="n">
        <v>263</v>
      </c>
      <c r="G18" s="121" t="n">
        <v>439</v>
      </c>
    </row>
    <row r="19">
      <c r="A19" s="4" t="s">
        <v>12</v>
      </c>
      <c r="B19" s="121" t="n">
        <v>29937</v>
      </c>
      <c r="C19" s="121" t="n">
        <v>28756</v>
      </c>
      <c r="D19" s="121" t="n">
        <v>156</v>
      </c>
      <c r="E19" s="121" t="n">
        <v>4</v>
      </c>
      <c r="F19" s="121" t="n">
        <v>1</v>
      </c>
      <c r="G19" s="121" t="n">
        <v>1020</v>
      </c>
    </row>
    <row r="20">
      <c r="A20" s="4" t="s">
        <v>13</v>
      </c>
      <c r="B20" s="121" t="n">
        <v>79934</v>
      </c>
      <c r="C20" s="121" t="n">
        <v>5230</v>
      </c>
      <c r="D20" s="121" t="n">
        <v>7360</v>
      </c>
      <c r="E20" s="121" t="n">
        <v>11626</v>
      </c>
      <c r="F20" s="121" t="n">
        <v>54892</v>
      </c>
      <c r="G20" s="121" t="n">
        <v>826</v>
      </c>
    </row>
    <row r="21">
      <c r="A21" s="4" t="s">
        <v>14</v>
      </c>
      <c r="B21" s="121" t="n">
        <v>159541</v>
      </c>
      <c r="C21" s="121" t="n">
        <v>22851</v>
      </c>
      <c r="D21" s="121" t="n">
        <v>36642</v>
      </c>
      <c r="E21" s="121" t="n">
        <v>38578</v>
      </c>
      <c r="F21" s="121" t="n">
        <v>59001</v>
      </c>
      <c r="G21" s="121" t="n">
        <v>2469</v>
      </c>
    </row>
    <row r="22">
      <c r="A22" s="4" t="s">
        <v>15</v>
      </c>
      <c r="B22" s="121" t="n">
        <v>5977</v>
      </c>
      <c r="C22" s="121" t="n">
        <v>5735</v>
      </c>
      <c r="D22" s="121" t="n">
        <v>13</v>
      </c>
      <c r="E22" s="121" t="n">
        <v>0</v>
      </c>
      <c r="F22" s="121" t="n">
        <v>1</v>
      </c>
      <c r="G22" s="121" t="n">
        <v>228</v>
      </c>
    </row>
    <row r="23">
      <c r="A23" s="4" t="s">
        <v>16</v>
      </c>
      <c r="B23" s="121" t="n">
        <v>681</v>
      </c>
      <c r="C23" s="121" t="n">
        <v>72</v>
      </c>
      <c r="D23" s="121" t="n">
        <v>2</v>
      </c>
      <c r="E23" s="121" t="n">
        <v>0</v>
      </c>
      <c r="F23" s="121" t="n">
        <v>0</v>
      </c>
      <c r="G23" s="121" t="n">
        <v>607</v>
      </c>
    </row>
    <row r="24">
      <c r="A24" s="49" t="s">
        <v>273</v>
      </c>
      <c r="B24" s="123" t="n">
        <v>278175</v>
      </c>
      <c r="C24" s="123" t="n">
        <v>63200</v>
      </c>
      <c r="D24" s="123" t="n">
        <v>44593</v>
      </c>
      <c r="E24" s="123" t="n">
        <v>50635</v>
      </c>
      <c r="F24" s="123" t="n">
        <v>114158</v>
      </c>
      <c r="G24" s="123" t="n">
        <v>5589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808261.31</v>
      </c>
      <c r="C26" s="122" t="n">
        <v>221412.69</v>
      </c>
      <c r="D26" s="122" t="n">
        <v>160882.25</v>
      </c>
      <c r="E26" s="122" t="n">
        <v>263178.07</v>
      </c>
      <c r="F26" s="122" t="n">
        <v>63501.09</v>
      </c>
      <c r="G26" s="122" t="n">
        <v>99287.21</v>
      </c>
    </row>
    <row r="27">
      <c r="A27" s="4" t="s">
        <v>12</v>
      </c>
      <c r="B27" s="122" t="n">
        <v>13103014.17</v>
      </c>
      <c r="C27" s="122" t="n">
        <v>12597334.17</v>
      </c>
      <c r="D27" s="122" t="n">
        <v>51120</v>
      </c>
      <c r="E27" s="122" t="n">
        <v>1680</v>
      </c>
      <c r="F27" s="122" t="n">
        <v>420</v>
      </c>
      <c r="G27" s="122" t="n">
        <v>452460</v>
      </c>
    </row>
    <row r="28">
      <c r="A28" s="4" t="s">
        <v>13</v>
      </c>
      <c r="B28" s="122" t="n">
        <v>24682952.77</v>
      </c>
      <c r="C28" s="122" t="n">
        <v>2288939.29</v>
      </c>
      <c r="D28" s="122" t="n">
        <v>3206200.49</v>
      </c>
      <c r="E28" s="122" t="n">
        <v>4030789.06</v>
      </c>
      <c r="F28" s="122" t="n">
        <v>14910654.43</v>
      </c>
      <c r="G28" s="122" t="n">
        <v>246369.5</v>
      </c>
    </row>
    <row r="29">
      <c r="A29" s="4" t="s">
        <v>14</v>
      </c>
      <c r="B29" s="122" t="n">
        <v>40901717.65</v>
      </c>
      <c r="C29" s="122" t="n">
        <v>6501758</v>
      </c>
      <c r="D29" s="122" t="n">
        <v>10635680.02</v>
      </c>
      <c r="E29" s="122" t="n">
        <v>9817522.84</v>
      </c>
      <c r="F29" s="122" t="n">
        <v>13273622.21</v>
      </c>
      <c r="G29" s="122" t="n">
        <v>673134.58</v>
      </c>
    </row>
    <row r="30">
      <c r="A30" s="4" t="s">
        <v>15</v>
      </c>
      <c r="B30" s="122" t="n">
        <v>1256910</v>
      </c>
      <c r="C30" s="122" t="n">
        <v>1205760</v>
      </c>
      <c r="D30" s="122" t="n">
        <v>2730</v>
      </c>
      <c r="E30" s="122" t="n">
        <v>0</v>
      </c>
      <c r="F30" s="122" t="n">
        <v>210</v>
      </c>
      <c r="G30" s="122" t="n">
        <v>48210</v>
      </c>
    </row>
    <row r="31">
      <c r="A31" s="4" t="s">
        <v>16</v>
      </c>
      <c r="B31" s="122" t="n">
        <v>143010</v>
      </c>
      <c r="C31" s="122" t="n">
        <v>15120</v>
      </c>
      <c r="D31" s="122" t="n">
        <v>420</v>
      </c>
      <c r="E31" s="122" t="n">
        <v>0</v>
      </c>
      <c r="F31" s="122" t="n">
        <v>0</v>
      </c>
      <c r="G31" s="122" t="n">
        <v>127470</v>
      </c>
    </row>
    <row r="32">
      <c r="A32" s="49" t="s">
        <v>273</v>
      </c>
      <c r="B32" s="124" t="n">
        <v>80895865.9</v>
      </c>
      <c r="C32" s="124" t="n">
        <v>22830324.15</v>
      </c>
      <c r="D32" s="124" t="n">
        <v>14057032.76</v>
      </c>
      <c r="E32" s="124" t="n">
        <v>14113169.97</v>
      </c>
      <c r="F32" s="124" t="n">
        <v>28248407.73</v>
      </c>
      <c r="G32" s="124" t="n">
        <v>1646931.29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66</v>
      </c>
      <c r="D10" s="125" t="n">
        <v>4</v>
      </c>
      <c r="E10" s="125" t="n">
        <v>6</v>
      </c>
      <c r="F10" s="125" t="n">
        <v>0</v>
      </c>
      <c r="G10" s="125" t="n">
        <v>2</v>
      </c>
    </row>
    <row r="11">
      <c r="A11" s="4" t="s">
        <v>12</v>
      </c>
      <c r="B11" s="125" t="n">
        <v>23860</v>
      </c>
      <c r="C11" s="125" t="n">
        <v>22952</v>
      </c>
      <c r="D11" s="125" t="n">
        <v>108</v>
      </c>
      <c r="E11" s="125" t="n">
        <v>3</v>
      </c>
      <c r="F11" s="125" t="n">
        <v>1</v>
      </c>
      <c r="G11" s="125" t="n">
        <v>796</v>
      </c>
    </row>
    <row r="12">
      <c r="A12" s="4" t="s">
        <v>13</v>
      </c>
      <c r="B12" s="125" t="n">
        <v>2702</v>
      </c>
      <c r="C12" s="125" t="n">
        <v>1773</v>
      </c>
      <c r="D12" s="125" t="n">
        <v>585</v>
      </c>
      <c r="E12" s="125" t="n">
        <v>181</v>
      </c>
      <c r="F12" s="125" t="n">
        <v>127</v>
      </c>
      <c r="G12" s="125" t="n">
        <v>36</v>
      </c>
    </row>
    <row r="13">
      <c r="A13" s="4" t="s">
        <v>14</v>
      </c>
      <c r="B13" s="125" t="n">
        <v>9755</v>
      </c>
      <c r="C13" s="125" t="n">
        <v>6899</v>
      </c>
      <c r="D13" s="125" t="n">
        <v>2133</v>
      </c>
      <c r="E13" s="125" t="n">
        <v>426</v>
      </c>
      <c r="F13" s="125" t="n">
        <v>122</v>
      </c>
      <c r="G13" s="125" t="n">
        <v>175</v>
      </c>
    </row>
    <row r="14">
      <c r="A14" s="4" t="s">
        <v>15</v>
      </c>
      <c r="B14" s="125" t="n">
        <v>4864</v>
      </c>
      <c r="C14" s="125" t="n">
        <v>4683</v>
      </c>
      <c r="D14" s="125" t="n">
        <v>10</v>
      </c>
      <c r="E14" s="125" t="n">
        <v>0</v>
      </c>
      <c r="F14" s="125" t="n">
        <v>1</v>
      </c>
      <c r="G14" s="125" t="n">
        <v>170</v>
      </c>
    </row>
    <row r="15">
      <c r="A15" s="4" t="s">
        <v>16</v>
      </c>
      <c r="B15" s="125" t="n">
        <v>558</v>
      </c>
      <c r="C15" s="125" t="n">
        <v>56</v>
      </c>
      <c r="D15" s="125" t="n">
        <v>2</v>
      </c>
      <c r="E15" s="125" t="n">
        <v>0</v>
      </c>
      <c r="F15" s="125" t="n">
        <v>0</v>
      </c>
      <c r="G15" s="125" t="n">
        <v>500</v>
      </c>
    </row>
    <row r="16">
      <c r="A16" s="49" t="s">
        <v>273</v>
      </c>
      <c r="B16" s="127" t="n">
        <v>41817</v>
      </c>
      <c r="C16" s="127" t="n">
        <v>36429</v>
      </c>
      <c r="D16" s="127" t="n">
        <v>2842</v>
      </c>
      <c r="E16" s="127" t="n">
        <v>616</v>
      </c>
      <c r="F16" s="127" t="n">
        <v>251</v>
      </c>
      <c r="G16" s="127" t="n">
        <v>1679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169</v>
      </c>
      <c r="D18" s="125" t="n">
        <v>19</v>
      </c>
      <c r="E18" s="125" t="n">
        <v>282</v>
      </c>
      <c r="F18" s="125" t="n">
        <v>0</v>
      </c>
      <c r="G18" s="125" t="n">
        <v>2</v>
      </c>
    </row>
    <row r="19">
      <c r="A19" s="4" t="s">
        <v>12</v>
      </c>
      <c r="B19" s="125" t="n">
        <v>23813</v>
      </c>
      <c r="C19" s="125" t="n">
        <v>22907</v>
      </c>
      <c r="D19" s="125" t="n">
        <v>108</v>
      </c>
      <c r="E19" s="125" t="n">
        <v>3</v>
      </c>
      <c r="F19" s="125" t="n">
        <v>1</v>
      </c>
      <c r="G19" s="125" t="n">
        <v>794</v>
      </c>
    </row>
    <row r="20">
      <c r="A20" s="4" t="s">
        <v>13</v>
      </c>
      <c r="B20" s="125" t="n">
        <v>73634</v>
      </c>
      <c r="C20" s="125" t="n">
        <v>4326</v>
      </c>
      <c r="D20" s="125" t="n">
        <v>5749</v>
      </c>
      <c r="E20" s="125" t="n">
        <v>8017</v>
      </c>
      <c r="F20" s="125" t="n">
        <v>55180</v>
      </c>
      <c r="G20" s="125" t="n">
        <v>362</v>
      </c>
    </row>
    <row r="21">
      <c r="A21" s="4" t="s">
        <v>14</v>
      </c>
      <c r="B21" s="125" t="n">
        <v>121816</v>
      </c>
      <c r="C21" s="125" t="n">
        <v>18205</v>
      </c>
      <c r="D21" s="125" t="n">
        <v>28339</v>
      </c>
      <c r="E21" s="125" t="n">
        <v>30301</v>
      </c>
      <c r="F21" s="125" t="n">
        <v>43175</v>
      </c>
      <c r="G21" s="125" t="n">
        <v>1796</v>
      </c>
    </row>
    <row r="22">
      <c r="A22" s="4" t="s">
        <v>15</v>
      </c>
      <c r="B22" s="125" t="n">
        <v>4854</v>
      </c>
      <c r="C22" s="125" t="n">
        <v>4674</v>
      </c>
      <c r="D22" s="125" t="n">
        <v>10</v>
      </c>
      <c r="E22" s="125" t="n">
        <v>0</v>
      </c>
      <c r="F22" s="125" t="n">
        <v>1</v>
      </c>
      <c r="G22" s="125" t="n">
        <v>169</v>
      </c>
    </row>
    <row r="23">
      <c r="A23" s="4" t="s">
        <v>16</v>
      </c>
      <c r="B23" s="125" t="n">
        <v>558</v>
      </c>
      <c r="C23" s="125" t="n">
        <v>56</v>
      </c>
      <c r="D23" s="125" t="n">
        <v>2</v>
      </c>
      <c r="E23" s="125" t="n">
        <v>0</v>
      </c>
      <c r="F23" s="125" t="n">
        <v>0</v>
      </c>
      <c r="G23" s="125" t="n">
        <v>500</v>
      </c>
    </row>
    <row r="24">
      <c r="A24" s="49" t="s">
        <v>273</v>
      </c>
      <c r="B24" s="127" t="n">
        <v>225147</v>
      </c>
      <c r="C24" s="127" t="n">
        <v>50337</v>
      </c>
      <c r="D24" s="127" t="n">
        <v>34227</v>
      </c>
      <c r="E24" s="127" t="n">
        <v>38603</v>
      </c>
      <c r="F24" s="127" t="n">
        <v>98357</v>
      </c>
      <c r="G24" s="127" t="n">
        <v>3623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79920.85</v>
      </c>
      <c r="D26" s="126" t="n">
        <v>11181.33</v>
      </c>
      <c r="E26" s="126" t="n">
        <v>199911.17</v>
      </c>
      <c r="F26" s="126" t="n">
        <v>0</v>
      </c>
      <c r="G26" s="126" t="n">
        <v>804.29</v>
      </c>
    </row>
    <row r="27">
      <c r="A27" s="4" t="s">
        <v>12</v>
      </c>
      <c r="B27" s="126" t="n">
        <v>10427821.98</v>
      </c>
      <c r="C27" s="126" t="n">
        <v>10038721.98</v>
      </c>
      <c r="D27" s="126" t="n">
        <v>35280</v>
      </c>
      <c r="E27" s="126" t="n">
        <v>1260</v>
      </c>
      <c r="F27" s="126" t="n">
        <v>540</v>
      </c>
      <c r="G27" s="126" t="n">
        <v>352020</v>
      </c>
    </row>
    <row r="28">
      <c r="A28" s="4" t="s">
        <v>13</v>
      </c>
      <c r="B28" s="126" t="n">
        <v>20116961.79</v>
      </c>
      <c r="C28" s="126" t="n">
        <v>2015515.58</v>
      </c>
      <c r="D28" s="126" t="n">
        <v>2528368.25</v>
      </c>
      <c r="E28" s="126" t="n">
        <v>2697554.88</v>
      </c>
      <c r="F28" s="126" t="n">
        <v>12771033.63</v>
      </c>
      <c r="G28" s="126" t="n">
        <v>104489.45</v>
      </c>
    </row>
    <row r="29">
      <c r="A29" s="4" t="s">
        <v>14</v>
      </c>
      <c r="B29" s="126" t="n">
        <v>31422361.49</v>
      </c>
      <c r="C29" s="126" t="n">
        <v>5187021.76</v>
      </c>
      <c r="D29" s="126" t="n">
        <v>8166462.1</v>
      </c>
      <c r="E29" s="126" t="n">
        <v>7752178.41</v>
      </c>
      <c r="F29" s="126" t="n">
        <v>9836323.58</v>
      </c>
      <c r="G29" s="126" t="n">
        <v>480375.64</v>
      </c>
    </row>
    <row r="30">
      <c r="A30" s="4" t="s">
        <v>15</v>
      </c>
      <c r="B30" s="126" t="n">
        <v>1021545</v>
      </c>
      <c r="C30" s="126" t="n">
        <v>983325</v>
      </c>
      <c r="D30" s="126" t="n">
        <v>2100</v>
      </c>
      <c r="E30" s="126" t="n">
        <v>0</v>
      </c>
      <c r="F30" s="126" t="n">
        <v>210</v>
      </c>
      <c r="G30" s="126" t="n">
        <v>35910</v>
      </c>
    </row>
    <row r="31">
      <c r="A31" s="4" t="s">
        <v>16</v>
      </c>
      <c r="B31" s="126" t="n">
        <v>116760</v>
      </c>
      <c r="C31" s="126" t="n">
        <v>11760</v>
      </c>
      <c r="D31" s="126" t="n">
        <v>420</v>
      </c>
      <c r="E31" s="126" t="n">
        <v>0</v>
      </c>
      <c r="F31" s="126" t="n">
        <v>0</v>
      </c>
      <c r="G31" s="126" t="n">
        <v>104580</v>
      </c>
    </row>
    <row r="32">
      <c r="A32" s="49" t="s">
        <v>273</v>
      </c>
      <c r="B32" s="128" t="n">
        <v>63397267.9</v>
      </c>
      <c r="C32" s="128" t="n">
        <v>18316265.17</v>
      </c>
      <c r="D32" s="128" t="n">
        <v>10743811.68</v>
      </c>
      <c r="E32" s="128" t="n">
        <v>10650904.46</v>
      </c>
      <c r="F32" s="128" t="n">
        <v>22608107.21</v>
      </c>
      <c r="G32" s="128" t="n">
        <v>1078179.38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280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52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2</v>
      </c>
    </row>
    <row r="11">
      <c r="A11" s="4" t="s">
        <v>12</v>
      </c>
      <c r="B11" s="129" t="n">
        <v>22661</v>
      </c>
      <c r="C11" s="129" t="n">
        <v>21788</v>
      </c>
      <c r="D11" s="129" t="n">
        <v>102</v>
      </c>
      <c r="E11" s="129" t="n">
        <v>1</v>
      </c>
      <c r="F11" s="129" t="n">
        <v>1</v>
      </c>
      <c r="G11" s="129" t="n">
        <v>769</v>
      </c>
    </row>
    <row r="12">
      <c r="A12" s="4" t="s">
        <v>13</v>
      </c>
      <c r="B12" s="129" t="n">
        <v>2562</v>
      </c>
      <c r="C12" s="129" t="n">
        <v>1739</v>
      </c>
      <c r="D12" s="129" t="n">
        <v>532</v>
      </c>
      <c r="E12" s="129" t="n">
        <v>150</v>
      </c>
      <c r="F12" s="129" t="n">
        <v>107</v>
      </c>
      <c r="G12" s="129" t="n">
        <v>34</v>
      </c>
    </row>
    <row r="13">
      <c r="A13" s="4" t="s">
        <v>14</v>
      </c>
      <c r="B13" s="129" t="n">
        <v>10365</v>
      </c>
      <c r="C13" s="129" t="n">
        <v>7332</v>
      </c>
      <c r="D13" s="129" t="n">
        <v>2288</v>
      </c>
      <c r="E13" s="129" t="n">
        <v>443</v>
      </c>
      <c r="F13" s="129" t="n">
        <v>115</v>
      </c>
      <c r="G13" s="129" t="n">
        <v>187</v>
      </c>
    </row>
    <row r="14">
      <c r="A14" s="4" t="s">
        <v>15</v>
      </c>
      <c r="B14" s="129" t="n">
        <v>4405</v>
      </c>
      <c r="C14" s="129" t="n">
        <v>4244</v>
      </c>
      <c r="D14" s="129" t="n">
        <v>11</v>
      </c>
      <c r="E14" s="129" t="n">
        <v>0</v>
      </c>
      <c r="F14" s="129" t="n">
        <v>0</v>
      </c>
      <c r="G14" s="129" t="n">
        <v>150</v>
      </c>
    </row>
    <row r="15">
      <c r="A15" s="4" t="s">
        <v>16</v>
      </c>
      <c r="B15" s="129" t="n">
        <v>522</v>
      </c>
      <c r="C15" s="129" t="n">
        <v>53</v>
      </c>
      <c r="D15" s="129" t="n">
        <v>2</v>
      </c>
      <c r="E15" s="129" t="n">
        <v>0</v>
      </c>
      <c r="F15" s="129" t="n">
        <v>0</v>
      </c>
      <c r="G15" s="129" t="n">
        <v>467</v>
      </c>
    </row>
    <row r="16">
      <c r="A16" s="49" t="s">
        <v>273</v>
      </c>
      <c r="B16" s="131" t="n">
        <v>40567</v>
      </c>
      <c r="C16" s="131" t="n">
        <v>35201</v>
      </c>
      <c r="D16" s="131" t="n">
        <v>2940</v>
      </c>
      <c r="E16" s="131" t="n">
        <v>594</v>
      </c>
      <c r="F16" s="131" t="n">
        <v>223</v>
      </c>
      <c r="G16" s="131" t="n">
        <v>1609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128</v>
      </c>
      <c r="C18" s="129" t="n">
        <v>109</v>
      </c>
      <c r="D18" s="129" t="n">
        <v>17</v>
      </c>
      <c r="E18" s="129" t="n">
        <v>0</v>
      </c>
      <c r="F18" s="129" t="n">
        <v>0</v>
      </c>
      <c r="G18" s="129" t="n">
        <v>2</v>
      </c>
    </row>
    <row r="19">
      <c r="A19" s="4" t="s">
        <v>12</v>
      </c>
      <c r="B19" s="129" t="n">
        <v>22619</v>
      </c>
      <c r="C19" s="129" t="n">
        <v>21746</v>
      </c>
      <c r="D19" s="129" t="n">
        <v>102</v>
      </c>
      <c r="E19" s="129" t="n">
        <v>1</v>
      </c>
      <c r="F19" s="129" t="n">
        <v>1</v>
      </c>
      <c r="G19" s="129" t="n">
        <v>769</v>
      </c>
    </row>
    <row r="20">
      <c r="A20" s="4" t="s">
        <v>13</v>
      </c>
      <c r="B20" s="129" t="n">
        <v>52830</v>
      </c>
      <c r="C20" s="129" t="n">
        <v>4332</v>
      </c>
      <c r="D20" s="129" t="n">
        <v>4894</v>
      </c>
      <c r="E20" s="129" t="n">
        <v>6370</v>
      </c>
      <c r="F20" s="129" t="n">
        <v>36976</v>
      </c>
      <c r="G20" s="129" t="n">
        <v>258</v>
      </c>
    </row>
    <row r="21">
      <c r="A21" s="4" t="s">
        <v>14</v>
      </c>
      <c r="B21" s="129" t="n">
        <v>120755</v>
      </c>
      <c r="C21" s="129" t="n">
        <v>19266</v>
      </c>
      <c r="D21" s="129" t="n">
        <v>28875</v>
      </c>
      <c r="E21" s="129" t="n">
        <v>29880</v>
      </c>
      <c r="F21" s="129" t="n">
        <v>40952</v>
      </c>
      <c r="G21" s="129" t="n">
        <v>1782</v>
      </c>
    </row>
    <row r="22">
      <c r="A22" s="4" t="s">
        <v>15</v>
      </c>
      <c r="B22" s="129" t="n">
        <v>4394</v>
      </c>
      <c r="C22" s="129" t="n">
        <v>4233</v>
      </c>
      <c r="D22" s="129" t="n">
        <v>11</v>
      </c>
      <c r="E22" s="129" t="n">
        <v>0</v>
      </c>
      <c r="F22" s="129" t="n">
        <v>0</v>
      </c>
      <c r="G22" s="129" t="n">
        <v>150</v>
      </c>
    </row>
    <row r="23">
      <c r="A23" s="4" t="s">
        <v>16</v>
      </c>
      <c r="B23" s="129" t="n">
        <v>522</v>
      </c>
      <c r="C23" s="129" t="n">
        <v>53</v>
      </c>
      <c r="D23" s="129" t="n">
        <v>2</v>
      </c>
      <c r="E23" s="129" t="n">
        <v>0</v>
      </c>
      <c r="F23" s="129" t="n">
        <v>0</v>
      </c>
      <c r="G23" s="129" t="n">
        <v>467</v>
      </c>
    </row>
    <row r="24">
      <c r="A24" s="49" t="s">
        <v>273</v>
      </c>
      <c r="B24" s="131" t="n">
        <v>201248</v>
      </c>
      <c r="C24" s="131" t="n">
        <v>49739</v>
      </c>
      <c r="D24" s="131" t="n">
        <v>33901</v>
      </c>
      <c r="E24" s="131" t="n">
        <v>36251</v>
      </c>
      <c r="F24" s="131" t="n">
        <v>77929</v>
      </c>
      <c r="G24" s="131" t="n">
        <v>3428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51986.62</v>
      </c>
      <c r="D26" s="130" t="n">
        <v>8779.4</v>
      </c>
      <c r="E26" s="130" t="n">
        <v>0</v>
      </c>
      <c r="F26" s="130" t="n">
        <v>0</v>
      </c>
      <c r="G26" s="130" t="n">
        <v>968</v>
      </c>
    </row>
    <row r="27">
      <c r="A27" s="4" t="s">
        <v>12</v>
      </c>
      <c r="B27" s="130" t="n">
        <v>9893560</v>
      </c>
      <c r="C27" s="130" t="n">
        <v>9515260</v>
      </c>
      <c r="D27" s="130" t="n">
        <v>34560</v>
      </c>
      <c r="E27" s="130" t="n">
        <v>540</v>
      </c>
      <c r="F27" s="130" t="n">
        <v>420</v>
      </c>
      <c r="G27" s="130" t="n">
        <v>342780</v>
      </c>
    </row>
    <row r="28">
      <c r="A28" s="4" t="s">
        <v>13</v>
      </c>
      <c r="B28" s="130" t="n">
        <v>14497878.81</v>
      </c>
      <c r="C28" s="130" t="n">
        <v>1816074.02</v>
      </c>
      <c r="D28" s="130" t="n">
        <v>1966675.79</v>
      </c>
      <c r="E28" s="130" t="n">
        <v>1879198.56</v>
      </c>
      <c r="F28" s="130" t="n">
        <v>8754724.33</v>
      </c>
      <c r="G28" s="130" t="n">
        <v>81206.11</v>
      </c>
    </row>
    <row r="29">
      <c r="A29" s="4" t="s">
        <v>14</v>
      </c>
      <c r="B29" s="130" t="n">
        <v>31426512.05</v>
      </c>
      <c r="C29" s="130" t="n">
        <v>5378816.89</v>
      </c>
      <c r="D29" s="130" t="n">
        <v>8242164.46</v>
      </c>
      <c r="E29" s="130" t="n">
        <v>7771050.55</v>
      </c>
      <c r="F29" s="130" t="n">
        <v>9573045.39</v>
      </c>
      <c r="G29" s="130" t="n">
        <v>461434.76</v>
      </c>
    </row>
    <row r="30">
      <c r="A30" s="4" t="s">
        <v>15</v>
      </c>
      <c r="B30" s="130" t="n">
        <v>927675</v>
      </c>
      <c r="C30" s="130" t="n">
        <v>893865</v>
      </c>
      <c r="D30" s="130" t="n">
        <v>2310</v>
      </c>
      <c r="E30" s="130" t="n">
        <v>0</v>
      </c>
      <c r="F30" s="130" t="n">
        <v>0</v>
      </c>
      <c r="G30" s="130" t="n">
        <v>31500</v>
      </c>
    </row>
    <row r="31">
      <c r="A31" s="4" t="s">
        <v>16</v>
      </c>
      <c r="B31" s="130" t="n">
        <v>109620</v>
      </c>
      <c r="C31" s="130" t="n">
        <v>11130</v>
      </c>
      <c r="D31" s="130" t="n">
        <v>420</v>
      </c>
      <c r="E31" s="130" t="n">
        <v>0</v>
      </c>
      <c r="F31" s="130" t="n">
        <v>0</v>
      </c>
      <c r="G31" s="130" t="n">
        <v>98070</v>
      </c>
    </row>
    <row r="32">
      <c r="A32" s="49" t="s">
        <v>273</v>
      </c>
      <c r="B32" s="132" t="n">
        <v>56916979.88</v>
      </c>
      <c r="C32" s="132" t="n">
        <v>17667132.53</v>
      </c>
      <c r="D32" s="132" t="n">
        <v>10254909.65</v>
      </c>
      <c r="E32" s="132" t="n">
        <v>9650789.11</v>
      </c>
      <c r="F32" s="132" t="n">
        <v>18328189.72</v>
      </c>
      <c r="G32" s="132" t="n">
        <v>1015958.87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281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72</v>
      </c>
      <c r="C10" s="133" t="n">
        <v>59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24122</v>
      </c>
      <c r="C11" s="133" t="n">
        <v>23203</v>
      </c>
      <c r="D11" s="133" t="n">
        <v>120</v>
      </c>
      <c r="E11" s="133" t="n">
        <v>2</v>
      </c>
      <c r="F11" s="133" t="n">
        <v>1</v>
      </c>
      <c r="G11" s="133" t="n">
        <v>796</v>
      </c>
    </row>
    <row r="12">
      <c r="A12" s="4" t="s">
        <v>13</v>
      </c>
      <c r="B12" s="133" t="n">
        <v>2618</v>
      </c>
      <c r="C12" s="133" t="n">
        <v>1823</v>
      </c>
      <c r="D12" s="133" t="n">
        <v>547</v>
      </c>
      <c r="E12" s="133" t="n">
        <v>129</v>
      </c>
      <c r="F12" s="133" t="n">
        <v>86</v>
      </c>
      <c r="G12" s="133" t="n">
        <v>33</v>
      </c>
    </row>
    <row r="13">
      <c r="A13" s="4" t="s">
        <v>14</v>
      </c>
      <c r="B13" s="133" t="n">
        <v>10908</v>
      </c>
      <c r="C13" s="133" t="n">
        <v>7783</v>
      </c>
      <c r="D13" s="133" t="n">
        <v>2445</v>
      </c>
      <c r="E13" s="133" t="n">
        <v>401</v>
      </c>
      <c r="F13" s="133" t="n">
        <v>90</v>
      </c>
      <c r="G13" s="133" t="n">
        <v>189</v>
      </c>
    </row>
    <row r="14">
      <c r="A14" s="4" t="s">
        <v>15</v>
      </c>
      <c r="B14" s="133" t="n">
        <v>4667</v>
      </c>
      <c r="C14" s="133" t="n">
        <v>4505</v>
      </c>
      <c r="D14" s="133" t="n">
        <v>11</v>
      </c>
      <c r="E14" s="133" t="n">
        <v>0</v>
      </c>
      <c r="F14" s="133" t="n">
        <v>0</v>
      </c>
      <c r="G14" s="133" t="n">
        <v>151</v>
      </c>
    </row>
    <row r="15">
      <c r="A15" s="4" t="s">
        <v>16</v>
      </c>
      <c r="B15" s="133" t="n">
        <v>583</v>
      </c>
      <c r="C15" s="133" t="n">
        <v>56</v>
      </c>
      <c r="D15" s="133" t="n">
        <v>3</v>
      </c>
      <c r="E15" s="133" t="n">
        <v>0</v>
      </c>
      <c r="F15" s="133" t="n">
        <v>0</v>
      </c>
      <c r="G15" s="133" t="n">
        <v>524</v>
      </c>
    </row>
    <row r="16">
      <c r="A16" s="49" t="s">
        <v>273</v>
      </c>
      <c r="B16" s="135" t="n">
        <v>42970</v>
      </c>
      <c r="C16" s="135" t="n">
        <v>37429</v>
      </c>
      <c r="D16" s="135" t="n">
        <v>3135</v>
      </c>
      <c r="E16" s="135" t="n">
        <v>533</v>
      </c>
      <c r="F16" s="135" t="n">
        <v>177</v>
      </c>
      <c r="G16" s="135" t="n">
        <v>1696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209</v>
      </c>
      <c r="C18" s="133" t="n">
        <v>144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24089</v>
      </c>
      <c r="C19" s="133" t="n">
        <v>23151</v>
      </c>
      <c r="D19" s="133" t="n">
        <v>137</v>
      </c>
      <c r="E19" s="133" t="n">
        <v>2</v>
      </c>
      <c r="F19" s="133" t="n">
        <v>1</v>
      </c>
      <c r="G19" s="133" t="n">
        <v>798</v>
      </c>
    </row>
    <row r="20">
      <c r="A20" s="4" t="s">
        <v>13</v>
      </c>
      <c r="B20" s="133" t="n">
        <v>43809</v>
      </c>
      <c r="C20" s="133" t="n">
        <v>4428</v>
      </c>
      <c r="D20" s="133" t="n">
        <v>4917</v>
      </c>
      <c r="E20" s="133" t="n">
        <v>4956</v>
      </c>
      <c r="F20" s="133" t="n">
        <v>29162</v>
      </c>
      <c r="G20" s="133" t="n">
        <v>346</v>
      </c>
    </row>
    <row r="21">
      <c r="A21" s="4" t="s">
        <v>14</v>
      </c>
      <c r="B21" s="133" t="n">
        <v>112884</v>
      </c>
      <c r="C21" s="133" t="n">
        <v>20961</v>
      </c>
      <c r="D21" s="133" t="n">
        <v>32245</v>
      </c>
      <c r="E21" s="133" t="n">
        <v>27199</v>
      </c>
      <c r="F21" s="133" t="n">
        <v>31185</v>
      </c>
      <c r="G21" s="133" t="n">
        <v>1294</v>
      </c>
    </row>
    <row r="22">
      <c r="A22" s="4" t="s">
        <v>15</v>
      </c>
      <c r="B22" s="133" t="n">
        <v>4658</v>
      </c>
      <c r="C22" s="133" t="n">
        <v>4496</v>
      </c>
      <c r="D22" s="133" t="n">
        <v>11</v>
      </c>
      <c r="E22" s="133" t="n">
        <v>0</v>
      </c>
      <c r="F22" s="133" t="n">
        <v>0</v>
      </c>
      <c r="G22" s="133" t="n">
        <v>151</v>
      </c>
    </row>
    <row r="23">
      <c r="A23" s="4" t="s">
        <v>16</v>
      </c>
      <c r="B23" s="133" t="n">
        <v>583</v>
      </c>
      <c r="C23" s="133" t="n">
        <v>56</v>
      </c>
      <c r="D23" s="133" t="n">
        <v>3</v>
      </c>
      <c r="E23" s="133" t="n">
        <v>0</v>
      </c>
      <c r="F23" s="133" t="n">
        <v>0</v>
      </c>
      <c r="G23" s="133" t="n">
        <v>524</v>
      </c>
    </row>
    <row r="24">
      <c r="A24" s="49" t="s">
        <v>273</v>
      </c>
      <c r="B24" s="135" t="n">
        <v>186232</v>
      </c>
      <c r="C24" s="135" t="n">
        <v>53236</v>
      </c>
      <c r="D24" s="135" t="n">
        <v>37365</v>
      </c>
      <c r="E24" s="135" t="n">
        <v>32164</v>
      </c>
      <c r="F24" s="135" t="n">
        <v>60348</v>
      </c>
      <c r="G24" s="135" t="n">
        <v>3119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79184.15</v>
      </c>
      <c r="C26" s="134" t="n">
        <v>55247.59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10373397.65</v>
      </c>
      <c r="C27" s="134" t="n">
        <v>9976251.2</v>
      </c>
      <c r="D27" s="134" t="n">
        <v>43746.45</v>
      </c>
      <c r="E27" s="134" t="n">
        <v>600</v>
      </c>
      <c r="F27" s="134" t="n">
        <v>420</v>
      </c>
      <c r="G27" s="134" t="n">
        <v>352380</v>
      </c>
    </row>
    <row r="28">
      <c r="A28" s="4" t="s">
        <v>13</v>
      </c>
      <c r="B28" s="134" t="n">
        <v>10316172.61</v>
      </c>
      <c r="C28" s="134" t="n">
        <v>1812915.17</v>
      </c>
      <c r="D28" s="134" t="n">
        <v>2006584.4</v>
      </c>
      <c r="E28" s="134" t="n">
        <v>1371311.05</v>
      </c>
      <c r="F28" s="134" t="n">
        <v>5063997.2</v>
      </c>
      <c r="G28" s="134" t="n">
        <v>61364.79</v>
      </c>
    </row>
    <row r="29">
      <c r="A29" s="4" t="s">
        <v>14</v>
      </c>
      <c r="B29" s="134" t="n">
        <v>28607941.3</v>
      </c>
      <c r="C29" s="134" t="n">
        <v>5601248.4</v>
      </c>
      <c r="D29" s="134" t="n">
        <v>8634534.64</v>
      </c>
      <c r="E29" s="134" t="n">
        <v>6958049.11</v>
      </c>
      <c r="F29" s="134" t="n">
        <v>7031405.7</v>
      </c>
      <c r="G29" s="134" t="n">
        <v>382703.45</v>
      </c>
    </row>
    <row r="30">
      <c r="A30" s="4" t="s">
        <v>15</v>
      </c>
      <c r="B30" s="134" t="n">
        <v>980175</v>
      </c>
      <c r="C30" s="134" t="n">
        <v>946155</v>
      </c>
      <c r="D30" s="134" t="n">
        <v>2310</v>
      </c>
      <c r="E30" s="134" t="n">
        <v>0</v>
      </c>
      <c r="F30" s="134" t="n">
        <v>0</v>
      </c>
      <c r="G30" s="134" t="n">
        <v>31710</v>
      </c>
    </row>
    <row r="31">
      <c r="A31" s="4" t="s">
        <v>16</v>
      </c>
      <c r="B31" s="134" t="n">
        <v>122430</v>
      </c>
      <c r="C31" s="134" t="n">
        <v>11760</v>
      </c>
      <c r="D31" s="134" t="n">
        <v>630</v>
      </c>
      <c r="E31" s="134" t="n">
        <v>0</v>
      </c>
      <c r="F31" s="134" t="n">
        <v>0</v>
      </c>
      <c r="G31" s="134" t="n">
        <v>110040</v>
      </c>
    </row>
    <row r="32">
      <c r="A32" s="49" t="s">
        <v>273</v>
      </c>
      <c r="B32" s="136" t="n">
        <v>50479300.71</v>
      </c>
      <c r="C32" s="136" t="n">
        <v>18403577.36</v>
      </c>
      <c r="D32" s="136" t="n">
        <v>10703895.12</v>
      </c>
      <c r="E32" s="136" t="n">
        <v>8336118.64</v>
      </c>
      <c r="F32" s="136" t="n">
        <v>12095822.9</v>
      </c>
      <c r="G32" s="136" t="n">
        <v>939886.69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282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1016</v>
      </c>
      <c r="C10" s="137" t="n">
        <v>787</v>
      </c>
      <c r="D10" s="137" t="n">
        <v>177</v>
      </c>
      <c r="E10" s="137" t="n">
        <v>16</v>
      </c>
      <c r="F10" s="137" t="n">
        <v>1</v>
      </c>
      <c r="G10" s="137" t="n">
        <v>35</v>
      </c>
    </row>
    <row r="11">
      <c r="A11" s="4" t="s">
        <v>12</v>
      </c>
      <c r="B11" s="137" t="n">
        <v>39880</v>
      </c>
      <c r="C11" s="137" t="n">
        <v>38193</v>
      </c>
      <c r="D11" s="137" t="n">
        <v>310</v>
      </c>
      <c r="E11" s="137" t="n">
        <v>7</v>
      </c>
      <c r="F11" s="137" t="n">
        <v>1</v>
      </c>
      <c r="G11" s="137" t="n">
        <v>1369</v>
      </c>
    </row>
    <row r="12">
      <c r="A12" s="4" t="s">
        <v>13</v>
      </c>
      <c r="B12" s="137" t="n">
        <v>4851</v>
      </c>
      <c r="C12" s="137" t="n">
        <v>3405</v>
      </c>
      <c r="D12" s="137" t="n">
        <v>1045</v>
      </c>
      <c r="E12" s="137" t="n">
        <v>180</v>
      </c>
      <c r="F12" s="137" t="n">
        <v>112</v>
      </c>
      <c r="G12" s="137" t="n">
        <v>109</v>
      </c>
    </row>
    <row r="13">
      <c r="A13" s="4" t="s">
        <v>14</v>
      </c>
      <c r="B13" s="137" t="n">
        <v>17505</v>
      </c>
      <c r="C13" s="137" t="n">
        <v>12823</v>
      </c>
      <c r="D13" s="137" t="n">
        <v>3622</v>
      </c>
      <c r="E13" s="137" t="n">
        <v>537</v>
      </c>
      <c r="F13" s="137" t="n">
        <v>116</v>
      </c>
      <c r="G13" s="137" t="n">
        <v>407</v>
      </c>
    </row>
    <row r="14">
      <c r="A14" s="4" t="s">
        <v>15</v>
      </c>
      <c r="B14" s="137" t="n">
        <v>8134</v>
      </c>
      <c r="C14" s="137" t="n">
        <v>7792</v>
      </c>
      <c r="D14" s="137" t="n">
        <v>13</v>
      </c>
      <c r="E14" s="137" t="n">
        <v>0</v>
      </c>
      <c r="F14" s="137" t="n">
        <v>0</v>
      </c>
      <c r="G14" s="137" t="n">
        <v>329</v>
      </c>
    </row>
    <row r="15">
      <c r="A15" s="4" t="s">
        <v>16</v>
      </c>
      <c r="B15" s="137" t="n">
        <v>885</v>
      </c>
      <c r="C15" s="137" t="n">
        <v>114</v>
      </c>
      <c r="D15" s="137" t="n">
        <v>2</v>
      </c>
      <c r="E15" s="137" t="n">
        <v>0</v>
      </c>
      <c r="F15" s="137" t="n">
        <v>0</v>
      </c>
      <c r="G15" s="137" t="n">
        <v>769</v>
      </c>
    </row>
    <row r="16">
      <c r="A16" s="49" t="s">
        <v>273</v>
      </c>
      <c r="B16" s="139" t="n">
        <v>72271</v>
      </c>
      <c r="C16" s="139" t="n">
        <v>63114</v>
      </c>
      <c r="D16" s="139" t="n">
        <v>5169</v>
      </c>
      <c r="E16" s="139" t="n">
        <v>740</v>
      </c>
      <c r="F16" s="139" t="n">
        <v>230</v>
      </c>
      <c r="G16" s="139" t="n">
        <v>3018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3706</v>
      </c>
      <c r="C18" s="137" t="n">
        <v>1780</v>
      </c>
      <c r="D18" s="137" t="n">
        <v>1404</v>
      </c>
      <c r="E18" s="137" t="n">
        <v>434</v>
      </c>
      <c r="F18" s="137" t="n">
        <v>9</v>
      </c>
      <c r="G18" s="137" t="n">
        <v>79</v>
      </c>
    </row>
    <row r="19">
      <c r="A19" s="4" t="s">
        <v>12</v>
      </c>
      <c r="B19" s="137" t="n">
        <v>39773</v>
      </c>
      <c r="C19" s="137" t="n">
        <v>38079</v>
      </c>
      <c r="D19" s="137" t="n">
        <v>310</v>
      </c>
      <c r="E19" s="137" t="n">
        <v>9</v>
      </c>
      <c r="F19" s="137" t="n">
        <v>1</v>
      </c>
      <c r="G19" s="137" t="n">
        <v>1374</v>
      </c>
    </row>
    <row r="20">
      <c r="A20" s="4" t="s">
        <v>13</v>
      </c>
      <c r="B20" s="137" t="n">
        <v>44314</v>
      </c>
      <c r="C20" s="137" t="n">
        <v>8234</v>
      </c>
      <c r="D20" s="137" t="n">
        <v>9399</v>
      </c>
      <c r="E20" s="137" t="n">
        <v>6197</v>
      </c>
      <c r="F20" s="137" t="n">
        <v>20026</v>
      </c>
      <c r="G20" s="137" t="n">
        <v>458</v>
      </c>
    </row>
    <row r="21">
      <c r="A21" s="4" t="s">
        <v>14</v>
      </c>
      <c r="B21" s="137" t="n">
        <v>155796</v>
      </c>
      <c r="C21" s="137" t="n">
        <v>33748</v>
      </c>
      <c r="D21" s="137" t="n">
        <v>45980</v>
      </c>
      <c r="E21" s="137" t="n">
        <v>37690</v>
      </c>
      <c r="F21" s="137" t="n">
        <v>34882</v>
      </c>
      <c r="G21" s="137" t="n">
        <v>3496</v>
      </c>
    </row>
    <row r="22">
      <c r="A22" s="4" t="s">
        <v>15</v>
      </c>
      <c r="B22" s="137" t="n">
        <v>8117</v>
      </c>
      <c r="C22" s="137" t="n">
        <v>7777</v>
      </c>
      <c r="D22" s="137" t="n">
        <v>13</v>
      </c>
      <c r="E22" s="137" t="n">
        <v>0</v>
      </c>
      <c r="F22" s="137" t="n">
        <v>0</v>
      </c>
      <c r="G22" s="137" t="n">
        <v>327</v>
      </c>
    </row>
    <row r="23">
      <c r="A23" s="4" t="s">
        <v>16</v>
      </c>
      <c r="B23" s="137" t="n">
        <v>884</v>
      </c>
      <c r="C23" s="137" t="n">
        <v>114</v>
      </c>
      <c r="D23" s="137" t="n">
        <v>2</v>
      </c>
      <c r="E23" s="137" t="n">
        <v>0</v>
      </c>
      <c r="F23" s="137" t="n">
        <v>0</v>
      </c>
      <c r="G23" s="137" t="n">
        <v>768</v>
      </c>
    </row>
    <row r="24">
      <c r="A24" s="49" t="s">
        <v>273</v>
      </c>
      <c r="B24" s="139" t="n">
        <v>252590</v>
      </c>
      <c r="C24" s="139" t="n">
        <v>89732</v>
      </c>
      <c r="D24" s="139" t="n">
        <v>57108</v>
      </c>
      <c r="E24" s="139" t="n">
        <v>44330</v>
      </c>
      <c r="F24" s="139" t="n">
        <v>54918</v>
      </c>
      <c r="G24" s="139" t="n">
        <v>6502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1339956.27</v>
      </c>
      <c r="C26" s="138" t="n">
        <v>636235.06</v>
      </c>
      <c r="D26" s="138" t="n">
        <v>550704.43</v>
      </c>
      <c r="E26" s="138" t="n">
        <v>125826.47</v>
      </c>
      <c r="F26" s="138" t="n">
        <v>2903.87</v>
      </c>
      <c r="G26" s="138" t="n">
        <v>24286.44</v>
      </c>
    </row>
    <row r="27">
      <c r="A27" s="4" t="s">
        <v>12</v>
      </c>
      <c r="B27" s="138" t="n">
        <v>24851807.83</v>
      </c>
      <c r="C27" s="138" t="n">
        <v>23835123.83</v>
      </c>
      <c r="D27" s="138" t="n">
        <v>158989.06</v>
      </c>
      <c r="E27" s="138" t="n">
        <v>3150</v>
      </c>
      <c r="F27" s="138" t="n">
        <v>702</v>
      </c>
      <c r="G27" s="138" t="n">
        <v>853842.94</v>
      </c>
    </row>
    <row r="28">
      <c r="A28" s="4" t="s">
        <v>13</v>
      </c>
      <c r="B28" s="138" t="n">
        <v>14906964.14</v>
      </c>
      <c r="C28" s="138" t="n">
        <v>3757047.43</v>
      </c>
      <c r="D28" s="138" t="n">
        <v>4497133.78</v>
      </c>
      <c r="E28" s="138" t="n">
        <v>2836596.42</v>
      </c>
      <c r="F28" s="138" t="n">
        <v>3626595.84</v>
      </c>
      <c r="G28" s="138" t="n">
        <v>189590.67</v>
      </c>
    </row>
    <row r="29">
      <c r="A29" s="4" t="s">
        <v>14</v>
      </c>
      <c r="B29" s="138" t="n">
        <v>63075534.66</v>
      </c>
      <c r="C29" s="138" t="n">
        <v>14243981.27</v>
      </c>
      <c r="D29" s="138" t="n">
        <v>20346106.04</v>
      </c>
      <c r="E29" s="138" t="n">
        <v>14754894.97</v>
      </c>
      <c r="F29" s="138" t="n">
        <v>12470902.22</v>
      </c>
      <c r="G29" s="138" t="n">
        <v>1259650.16</v>
      </c>
    </row>
    <row r="30">
      <c r="A30" s="4" t="s">
        <v>15</v>
      </c>
      <c r="B30" s="138" t="n">
        <v>2455051.36</v>
      </c>
      <c r="C30" s="138" t="n">
        <v>2350506.53</v>
      </c>
      <c r="D30" s="138" t="n">
        <v>3618</v>
      </c>
      <c r="E30" s="138" t="n">
        <v>0</v>
      </c>
      <c r="F30" s="138" t="n">
        <v>0</v>
      </c>
      <c r="G30" s="138" t="n">
        <v>100926.83</v>
      </c>
    </row>
    <row r="31">
      <c r="A31" s="4" t="s">
        <v>16</v>
      </c>
      <c r="B31" s="138" t="n">
        <v>269580.38</v>
      </c>
      <c r="C31" s="138" t="n">
        <v>34263.84</v>
      </c>
      <c r="D31" s="138" t="n">
        <v>454.64</v>
      </c>
      <c r="E31" s="138" t="n">
        <v>0</v>
      </c>
      <c r="F31" s="138" t="n">
        <v>0</v>
      </c>
      <c r="G31" s="138" t="n">
        <v>234861.9</v>
      </c>
    </row>
    <row r="32">
      <c r="A32" s="49" t="s">
        <v>273</v>
      </c>
      <c r="B32" s="140" t="n">
        <v>106898894.64</v>
      </c>
      <c r="C32" s="140" t="n">
        <v>44857157.96</v>
      </c>
      <c r="D32" s="140" t="n">
        <v>25557005.95</v>
      </c>
      <c r="E32" s="140" t="n">
        <v>17720467.86</v>
      </c>
      <c r="F32" s="140" t="n">
        <v>16101103.93</v>
      </c>
      <c r="G32" s="140" t="n">
        <v>2663158.94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283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1030</v>
      </c>
      <c r="C10" s="141" t="n">
        <v>795</v>
      </c>
      <c r="D10" s="141" t="n">
        <v>185</v>
      </c>
      <c r="E10" s="141" t="n">
        <v>17</v>
      </c>
      <c r="F10" s="141" t="n">
        <v>3</v>
      </c>
      <c r="G10" s="141" t="n">
        <v>30</v>
      </c>
    </row>
    <row r="11">
      <c r="A11" s="4" t="s">
        <v>12</v>
      </c>
      <c r="B11" s="141" t="n">
        <v>45721</v>
      </c>
      <c r="C11" s="141" t="n">
        <v>43788</v>
      </c>
      <c r="D11" s="141" t="n">
        <v>330</v>
      </c>
      <c r="E11" s="141" t="n">
        <v>9</v>
      </c>
      <c r="F11" s="141" t="n">
        <v>2</v>
      </c>
      <c r="G11" s="141" t="n">
        <v>1592</v>
      </c>
    </row>
    <row r="12">
      <c r="A12" s="4" t="s">
        <v>13</v>
      </c>
      <c r="B12" s="141" t="n">
        <v>5138</v>
      </c>
      <c r="C12" s="141" t="n">
        <v>3597</v>
      </c>
      <c r="D12" s="141" t="n">
        <v>1121</v>
      </c>
      <c r="E12" s="141" t="n">
        <v>194</v>
      </c>
      <c r="F12" s="141" t="n">
        <v>100</v>
      </c>
      <c r="G12" s="141" t="n">
        <v>126</v>
      </c>
    </row>
    <row r="13">
      <c r="A13" s="4" t="s">
        <v>14</v>
      </c>
      <c r="B13" s="141" t="n">
        <v>18597</v>
      </c>
      <c r="C13" s="141" t="n">
        <v>13824</v>
      </c>
      <c r="D13" s="141" t="n">
        <v>3705</v>
      </c>
      <c r="E13" s="141" t="n">
        <v>502</v>
      </c>
      <c r="F13" s="141" t="n">
        <v>112</v>
      </c>
      <c r="G13" s="141" t="n">
        <v>454</v>
      </c>
    </row>
    <row r="14">
      <c r="A14" s="4" t="s">
        <v>15</v>
      </c>
      <c r="B14" s="141" t="n">
        <v>10829</v>
      </c>
      <c r="C14" s="141" t="n">
        <v>10373</v>
      </c>
      <c r="D14" s="141" t="n">
        <v>14</v>
      </c>
      <c r="E14" s="141" t="n">
        <v>0</v>
      </c>
      <c r="F14" s="141" t="n">
        <v>0</v>
      </c>
      <c r="G14" s="141" t="n">
        <v>442</v>
      </c>
    </row>
    <row r="15">
      <c r="A15" s="4" t="s">
        <v>16</v>
      </c>
      <c r="B15" s="141" t="n">
        <v>1116</v>
      </c>
      <c r="C15" s="141" t="n">
        <v>133</v>
      </c>
      <c r="D15" s="141" t="n">
        <v>2</v>
      </c>
      <c r="E15" s="141" t="n">
        <v>0</v>
      </c>
      <c r="F15" s="141" t="n">
        <v>0</v>
      </c>
      <c r="G15" s="141" t="n">
        <v>981</v>
      </c>
    </row>
    <row r="16">
      <c r="A16" s="49" t="s">
        <v>273</v>
      </c>
      <c r="B16" s="143" t="n">
        <v>82431</v>
      </c>
      <c r="C16" s="143" t="n">
        <v>72510</v>
      </c>
      <c r="D16" s="143" t="n">
        <v>5357</v>
      </c>
      <c r="E16" s="143" t="n">
        <v>722</v>
      </c>
      <c r="F16" s="143" t="n">
        <v>217</v>
      </c>
      <c r="G16" s="143" t="n">
        <v>3625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3614</v>
      </c>
      <c r="C18" s="141" t="n">
        <v>1724</v>
      </c>
      <c r="D18" s="141" t="n">
        <v>1417</v>
      </c>
      <c r="E18" s="141" t="n">
        <v>359</v>
      </c>
      <c r="F18" s="141" t="n">
        <v>59</v>
      </c>
      <c r="G18" s="141" t="n">
        <v>55</v>
      </c>
    </row>
    <row r="19">
      <c r="A19" s="4" t="s">
        <v>12</v>
      </c>
      <c r="B19" s="141" t="n">
        <v>45582</v>
      </c>
      <c r="C19" s="141" t="n">
        <v>43653</v>
      </c>
      <c r="D19" s="141" t="n">
        <v>330</v>
      </c>
      <c r="E19" s="141" t="n">
        <v>9</v>
      </c>
      <c r="F19" s="141" t="n">
        <v>2</v>
      </c>
      <c r="G19" s="141" t="n">
        <v>1588</v>
      </c>
    </row>
    <row r="20">
      <c r="A20" s="4" t="s">
        <v>13</v>
      </c>
      <c r="B20" s="141" t="n">
        <v>39052</v>
      </c>
      <c r="C20" s="141" t="n">
        <v>8563</v>
      </c>
      <c r="D20" s="141" t="n">
        <v>10003</v>
      </c>
      <c r="E20" s="141" t="n">
        <v>6454</v>
      </c>
      <c r="F20" s="141" t="n">
        <v>13050</v>
      </c>
      <c r="G20" s="141" t="n">
        <v>982</v>
      </c>
    </row>
    <row r="21">
      <c r="A21" s="4" t="s">
        <v>14</v>
      </c>
      <c r="B21" s="141" t="n">
        <v>144575</v>
      </c>
      <c r="C21" s="141" t="n">
        <v>35307</v>
      </c>
      <c r="D21" s="141" t="n">
        <v>43502</v>
      </c>
      <c r="E21" s="141" t="n">
        <v>33479</v>
      </c>
      <c r="F21" s="141" t="n">
        <v>29326</v>
      </c>
      <c r="G21" s="141" t="n">
        <v>2961</v>
      </c>
    </row>
    <row r="22">
      <c r="A22" s="4" t="s">
        <v>15</v>
      </c>
      <c r="B22" s="141" t="n">
        <v>10817</v>
      </c>
      <c r="C22" s="141" t="n">
        <v>10361</v>
      </c>
      <c r="D22" s="141" t="n">
        <v>14</v>
      </c>
      <c r="E22" s="141" t="n">
        <v>0</v>
      </c>
      <c r="F22" s="141" t="n">
        <v>0</v>
      </c>
      <c r="G22" s="141" t="n">
        <v>442</v>
      </c>
    </row>
    <row r="23">
      <c r="A23" s="4" t="s">
        <v>16</v>
      </c>
      <c r="B23" s="141" t="n">
        <v>1116</v>
      </c>
      <c r="C23" s="141" t="n">
        <v>133</v>
      </c>
      <c r="D23" s="141" t="n">
        <v>2</v>
      </c>
      <c r="E23" s="141" t="n">
        <v>0</v>
      </c>
      <c r="F23" s="141" t="n">
        <v>0</v>
      </c>
      <c r="G23" s="141" t="n">
        <v>981</v>
      </c>
    </row>
    <row r="24">
      <c r="A24" s="49" t="s">
        <v>273</v>
      </c>
      <c r="B24" s="143" t="n">
        <v>244756</v>
      </c>
      <c r="C24" s="143" t="n">
        <v>99741</v>
      </c>
      <c r="D24" s="143" t="n">
        <v>55268</v>
      </c>
      <c r="E24" s="143" t="n">
        <v>40301</v>
      </c>
      <c r="F24" s="143" t="n">
        <v>42437</v>
      </c>
      <c r="G24" s="143" t="n">
        <v>7009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1877865.44</v>
      </c>
      <c r="C26" s="142" t="n">
        <v>822346.16</v>
      </c>
      <c r="D26" s="142" t="n">
        <v>808319.68</v>
      </c>
      <c r="E26" s="142" t="n">
        <v>176980.63</v>
      </c>
      <c r="F26" s="142" t="n">
        <v>36646</v>
      </c>
      <c r="G26" s="142" t="n">
        <v>33572.97</v>
      </c>
    </row>
    <row r="27">
      <c r="A27" s="4" t="s">
        <v>12</v>
      </c>
      <c r="B27" s="142" t="n">
        <v>30223431.19</v>
      </c>
      <c r="C27" s="142" t="n">
        <v>28968504.43</v>
      </c>
      <c r="D27" s="142" t="n">
        <v>194670.46</v>
      </c>
      <c r="E27" s="142" t="n">
        <v>5094.42</v>
      </c>
      <c r="F27" s="142" t="n">
        <v>1080</v>
      </c>
      <c r="G27" s="142" t="n">
        <v>1054081.88</v>
      </c>
    </row>
    <row r="28">
      <c r="A28" s="4" t="s">
        <v>13</v>
      </c>
      <c r="B28" s="142" t="n">
        <v>15502706.48</v>
      </c>
      <c r="C28" s="142" t="n">
        <v>4203495.55</v>
      </c>
      <c r="D28" s="142" t="n">
        <v>5515688.72</v>
      </c>
      <c r="E28" s="142" t="n">
        <v>3498461.01</v>
      </c>
      <c r="F28" s="142" t="n">
        <v>1953911.15</v>
      </c>
      <c r="G28" s="142" t="n">
        <v>331150.05</v>
      </c>
    </row>
    <row r="29">
      <c r="A29" s="4" t="s">
        <v>14</v>
      </c>
      <c r="B29" s="142" t="n">
        <v>61199232.35</v>
      </c>
      <c r="C29" s="142" t="n">
        <v>15445629.26</v>
      </c>
      <c r="D29" s="142" t="n">
        <v>19835931.5</v>
      </c>
      <c r="E29" s="142" t="n">
        <v>13373802.15</v>
      </c>
      <c r="F29" s="142" t="n">
        <v>11335271.16</v>
      </c>
      <c r="G29" s="142" t="n">
        <v>1208598.28</v>
      </c>
    </row>
    <row r="30">
      <c r="A30" s="4" t="s">
        <v>15</v>
      </c>
      <c r="B30" s="142" t="n">
        <v>3295097.08</v>
      </c>
      <c r="C30" s="142" t="n">
        <v>3156252.96</v>
      </c>
      <c r="D30" s="142" t="n">
        <v>4235</v>
      </c>
      <c r="E30" s="142" t="n">
        <v>0</v>
      </c>
      <c r="F30" s="142" t="n">
        <v>0</v>
      </c>
      <c r="G30" s="142" t="n">
        <v>134609.12</v>
      </c>
    </row>
    <row r="31">
      <c r="A31" s="4" t="s">
        <v>16</v>
      </c>
      <c r="B31" s="142" t="n">
        <v>340649</v>
      </c>
      <c r="C31" s="142" t="n">
        <v>40926.96</v>
      </c>
      <c r="D31" s="142" t="n">
        <v>454.98</v>
      </c>
      <c r="E31" s="142" t="n">
        <v>0</v>
      </c>
      <c r="F31" s="142" t="n">
        <v>0</v>
      </c>
      <c r="G31" s="142" t="n">
        <v>299267.06</v>
      </c>
    </row>
    <row r="32">
      <c r="A32" s="49" t="s">
        <v>273</v>
      </c>
      <c r="B32" s="144" t="n">
        <v>112438981.54</v>
      </c>
      <c r="C32" s="144" t="n">
        <v>52637155.32</v>
      </c>
      <c r="D32" s="144" t="n">
        <v>26359300.34</v>
      </c>
      <c r="E32" s="144" t="n">
        <v>17054338.21</v>
      </c>
      <c r="F32" s="144" t="n">
        <v>13326908.31</v>
      </c>
      <c r="G32" s="144" t="n">
        <v>3061279.36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80075</v>
      </c>
      <c r="C7" s="7" t="n">
        <v>370440</v>
      </c>
      <c r="D7" s="8" t="n">
        <v>82996314.63</v>
      </c>
      <c r="E7" s="8" t="n">
        <v>224.047928490444</v>
      </c>
      <c r="F7" s="8" t="n">
        <v>83021427.318</v>
      </c>
    </row>
    <row r="8">
      <c r="A8" s="4" t="s">
        <v>11</v>
      </c>
      <c r="B8" s="5" t="n">
        <v>13693</v>
      </c>
      <c r="C8" s="5" t="n">
        <v>65581</v>
      </c>
      <c r="D8" s="6" t="n">
        <v>18720905.66</v>
      </c>
      <c r="E8" s="6" t="n">
        <v>285.462339092115</v>
      </c>
      <c r="F8" s="6"/>
    </row>
    <row r="9">
      <c r="A9" s="4" t="s">
        <v>12</v>
      </c>
      <c r="B9" s="5" t="n">
        <v>39574</v>
      </c>
      <c r="C9" s="5" t="n">
        <v>39574</v>
      </c>
      <c r="D9" s="6" t="n">
        <v>9924388.57</v>
      </c>
      <c r="E9" s="6" t="n">
        <v>250.78052686107</v>
      </c>
      <c r="F9" s="6"/>
    </row>
    <row r="10">
      <c r="A10" s="4" t="s">
        <v>13</v>
      </c>
      <c r="B10" s="5" t="n">
        <v>2648</v>
      </c>
      <c r="C10" s="5" t="n">
        <v>68119</v>
      </c>
      <c r="D10" s="6" t="n">
        <v>18367703.09</v>
      </c>
      <c r="E10" s="6" t="n">
        <v>269.64140827082</v>
      </c>
      <c r="F10" s="6"/>
    </row>
    <row r="11">
      <c r="A11" s="4" t="s">
        <v>14</v>
      </c>
      <c r="B11" s="5" t="n">
        <v>12591</v>
      </c>
      <c r="C11" s="5" t="n">
        <v>185626</v>
      </c>
      <c r="D11" s="6" t="n">
        <v>34769652.31</v>
      </c>
      <c r="E11" s="6" t="n">
        <v>187.310249156907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94578</v>
      </c>
      <c r="C14" s="7" t="n">
        <v>465543</v>
      </c>
      <c r="D14" s="8" t="n">
        <v>176963824.6</v>
      </c>
      <c r="E14" s="8" t="n">
        <v>380.123478604554</v>
      </c>
      <c r="F14" s="8" t="n">
        <v>177031986.199</v>
      </c>
    </row>
    <row r="15">
      <c r="A15" s="4" t="s">
        <v>11</v>
      </c>
      <c r="B15" s="5" t="n">
        <v>11264</v>
      </c>
      <c r="C15" s="5" t="n">
        <v>56498</v>
      </c>
      <c r="D15" s="6" t="n">
        <v>28024738.03</v>
      </c>
      <c r="E15" s="6" t="n">
        <v>496.030621083932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22362253.26</v>
      </c>
      <c r="E16" s="6" t="n">
        <v>471.250569194782</v>
      </c>
      <c r="F16" s="6"/>
    </row>
    <row r="17">
      <c r="A17" s="4" t="s">
        <v>13</v>
      </c>
      <c r="B17" s="5" t="n">
        <v>4547</v>
      </c>
      <c r="C17" s="5" t="n">
        <v>102992</v>
      </c>
      <c r="D17" s="6" t="n">
        <v>44086520.02</v>
      </c>
      <c r="E17" s="6" t="n">
        <v>428.057713414634</v>
      </c>
      <c r="F17" s="6"/>
    </row>
    <row r="18">
      <c r="A18" s="4" t="s">
        <v>14</v>
      </c>
      <c r="B18" s="5" t="n">
        <v>17826</v>
      </c>
      <c r="C18" s="5" t="n">
        <v>245207</v>
      </c>
      <c r="D18" s="6" t="n">
        <v>79673043.29</v>
      </c>
      <c r="E18" s="6" t="n">
        <v>324.921569490267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77259</v>
      </c>
      <c r="C21" s="7" t="n">
        <v>458974</v>
      </c>
      <c r="D21" s="8" t="n">
        <v>145998527.63</v>
      </c>
      <c r="E21" s="8" t="n">
        <v>318.097599493653</v>
      </c>
      <c r="F21" s="8" t="n">
        <v>146075941.276</v>
      </c>
    </row>
    <row r="22">
      <c r="A22" s="4" t="s">
        <v>11</v>
      </c>
      <c r="B22" s="5" t="n">
        <v>4050</v>
      </c>
      <c r="C22" s="5" t="n">
        <v>24659</v>
      </c>
      <c r="D22" s="6" t="n">
        <v>10343446.91</v>
      </c>
      <c r="E22" s="6" t="n">
        <v>419.459301269313</v>
      </c>
      <c r="F22" s="6"/>
    </row>
    <row r="23">
      <c r="A23" s="4" t="s">
        <v>12</v>
      </c>
      <c r="B23" s="5" t="n">
        <v>41433</v>
      </c>
      <c r="C23" s="5" t="n">
        <v>41433</v>
      </c>
      <c r="D23" s="6" t="n">
        <v>18572459.81</v>
      </c>
      <c r="E23" s="6" t="n">
        <v>448.252837351869</v>
      </c>
      <c r="F23" s="6"/>
    </row>
    <row r="24">
      <c r="A24" s="4" t="s">
        <v>13</v>
      </c>
      <c r="B24" s="5" t="n">
        <v>4479</v>
      </c>
      <c r="C24" s="5" t="n">
        <v>109528</v>
      </c>
      <c r="D24" s="6" t="n">
        <v>41471607.28</v>
      </c>
      <c r="E24" s="6" t="n">
        <v>378.639318530421</v>
      </c>
      <c r="F24" s="6"/>
    </row>
    <row r="25">
      <c r="A25" s="4" t="s">
        <v>14</v>
      </c>
      <c r="B25" s="5" t="n">
        <v>17605</v>
      </c>
      <c r="C25" s="5" t="n">
        <v>273740</v>
      </c>
      <c r="D25" s="6" t="n">
        <v>73590554.58</v>
      </c>
      <c r="E25" s="6" t="n">
        <v>268.833764082706</v>
      </c>
      <c r="F25" s="6"/>
    </row>
    <row r="26">
      <c r="A26" s="4" t="s">
        <v>15</v>
      </c>
      <c r="B26" s="5" t="n">
        <v>8647</v>
      </c>
      <c r="C26" s="5" t="n">
        <v>8647</v>
      </c>
      <c r="D26" s="6" t="n">
        <v>1817434.05</v>
      </c>
      <c r="E26" s="6" t="n">
        <v>210.180877761073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52479</v>
      </c>
      <c r="C28" s="7" t="n">
        <v>278175</v>
      </c>
      <c r="D28" s="8" t="n">
        <v>80895865.9</v>
      </c>
      <c r="E28" s="8" t="n">
        <v>290.809259998203</v>
      </c>
      <c r="F28" s="8" t="n">
        <v>80927103.28</v>
      </c>
    </row>
    <row r="29">
      <c r="A29" s="4" t="s">
        <v>11</v>
      </c>
      <c r="B29" s="5" t="n">
        <v>348</v>
      </c>
      <c r="C29" s="5" t="n">
        <v>2105</v>
      </c>
      <c r="D29" s="6" t="n">
        <v>808261.31</v>
      </c>
      <c r="E29" s="6" t="n">
        <v>383.972118764846</v>
      </c>
      <c r="F29" s="6"/>
    </row>
    <row r="30">
      <c r="A30" s="4" t="s">
        <v>12</v>
      </c>
      <c r="B30" s="5" t="n">
        <v>29937</v>
      </c>
      <c r="C30" s="5" t="n">
        <v>29937</v>
      </c>
      <c r="D30" s="6" t="n">
        <v>13103014.17</v>
      </c>
      <c r="E30" s="6" t="n">
        <v>437.686280188396</v>
      </c>
      <c r="F30" s="6"/>
    </row>
    <row r="31">
      <c r="A31" s="4" t="s">
        <v>13</v>
      </c>
      <c r="B31" s="5" t="n">
        <v>3246</v>
      </c>
      <c r="C31" s="5" t="n">
        <v>79934</v>
      </c>
      <c r="D31" s="6" t="n">
        <v>24682952.77</v>
      </c>
      <c r="E31" s="6" t="n">
        <v>308.791662746766</v>
      </c>
      <c r="F31" s="6"/>
    </row>
    <row r="32">
      <c r="A32" s="4" t="s">
        <v>14</v>
      </c>
      <c r="B32" s="5" t="n">
        <v>12209</v>
      </c>
      <c r="C32" s="5" t="n">
        <v>159541</v>
      </c>
      <c r="D32" s="6" t="n">
        <v>40901717.65</v>
      </c>
      <c r="E32" s="6" t="n">
        <v>256.371200193054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41817</v>
      </c>
      <c r="C35" s="7" t="n">
        <v>225147</v>
      </c>
      <c r="D35" s="8" t="n">
        <v>63397267.9</v>
      </c>
      <c r="E35" s="8" t="n">
        <v>281.581668421076</v>
      </c>
      <c r="F35" s="8" t="n">
        <v>63404351.45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23813</v>
      </c>
      <c r="C37" s="5" t="n">
        <v>23813</v>
      </c>
      <c r="D37" s="6" t="n">
        <v>10427821.98</v>
      </c>
      <c r="E37" s="6" t="n">
        <v>437.904589089993</v>
      </c>
      <c r="F37" s="6"/>
    </row>
    <row r="38">
      <c r="A38" s="4" t="s">
        <v>13</v>
      </c>
      <c r="B38" s="5" t="n">
        <v>2702</v>
      </c>
      <c r="C38" s="5" t="n">
        <v>73634</v>
      </c>
      <c r="D38" s="6" t="n">
        <v>20116961.79</v>
      </c>
      <c r="E38" s="6" t="n">
        <v>273.202077708667</v>
      </c>
      <c r="F38" s="6"/>
    </row>
    <row r="39">
      <c r="A39" s="4" t="s">
        <v>14</v>
      </c>
      <c r="B39" s="5" t="n">
        <v>9755</v>
      </c>
      <c r="C39" s="5" t="n">
        <v>121816</v>
      </c>
      <c r="D39" s="6" t="n">
        <v>31422361.49</v>
      </c>
      <c r="E39" s="6" t="n">
        <v>257.949378488868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40567</v>
      </c>
      <c r="C42" s="7" t="n">
        <v>201248</v>
      </c>
      <c r="D42" s="8" t="n">
        <v>56916979.88</v>
      </c>
      <c r="E42" s="8" t="n">
        <v>282.820101963746</v>
      </c>
      <c r="F42" s="8" t="n">
        <v>56927487.88</v>
      </c>
    </row>
    <row r="43">
      <c r="A43" s="4" t="s">
        <v>11</v>
      </c>
      <c r="B43" s="5" t="n">
        <v>52</v>
      </c>
      <c r="C43" s="5" t="n">
        <v>128</v>
      </c>
      <c r="D43" s="6" t="n">
        <v>61734.02</v>
      </c>
      <c r="E43" s="6" t="n">
        <v>482.29703125</v>
      </c>
      <c r="F43" s="6"/>
    </row>
    <row r="44">
      <c r="A44" s="4" t="s">
        <v>12</v>
      </c>
      <c r="B44" s="5" t="n">
        <v>22619</v>
      </c>
      <c r="C44" s="5" t="n">
        <v>22619</v>
      </c>
      <c r="D44" s="6" t="n">
        <v>9893560</v>
      </c>
      <c r="E44" s="6" t="n">
        <v>437.400415579822</v>
      </c>
      <c r="F44" s="6"/>
    </row>
    <row r="45">
      <c r="A45" s="4" t="s">
        <v>13</v>
      </c>
      <c r="B45" s="5" t="n">
        <v>2562</v>
      </c>
      <c r="C45" s="5" t="n">
        <v>52830</v>
      </c>
      <c r="D45" s="6" t="n">
        <v>14497878.81</v>
      </c>
      <c r="E45" s="6" t="n">
        <v>274.425114707553</v>
      </c>
      <c r="F45" s="6"/>
    </row>
    <row r="46">
      <c r="A46" s="4" t="s">
        <v>14</v>
      </c>
      <c r="B46" s="5" t="n">
        <v>10365</v>
      </c>
      <c r="C46" s="5" t="n">
        <v>120755</v>
      </c>
      <c r="D46" s="6" t="n">
        <v>31426512.05</v>
      </c>
      <c r="E46" s="6" t="n">
        <v>260.250192952673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927675</v>
      </c>
      <c r="E47" s="6" t="n">
        <v>211.12312243969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42970</v>
      </c>
      <c r="C49" s="7" t="n">
        <v>186232</v>
      </c>
      <c r="D49" s="8" t="n">
        <v>50479300.71</v>
      </c>
      <c r="E49" s="8" t="n">
        <v>271.05599848576</v>
      </c>
      <c r="F49" s="8" t="n">
        <v>50488993.944</v>
      </c>
    </row>
    <row r="50">
      <c r="A50" s="4" t="s">
        <v>11</v>
      </c>
      <c r="B50" s="5" t="n">
        <v>72</v>
      </c>
      <c r="C50" s="5" t="n">
        <v>209</v>
      </c>
      <c r="D50" s="6" t="n">
        <v>79184.15</v>
      </c>
      <c r="E50" s="6" t="n">
        <v>378.871531100478</v>
      </c>
      <c r="F50" s="6"/>
    </row>
    <row r="51">
      <c r="A51" s="4" t="s">
        <v>12</v>
      </c>
      <c r="B51" s="5" t="n">
        <v>24089</v>
      </c>
      <c r="C51" s="5" t="n">
        <v>24089</v>
      </c>
      <c r="D51" s="6" t="n">
        <v>10373397.65</v>
      </c>
      <c r="E51" s="6" t="n">
        <v>430.627989953921</v>
      </c>
      <c r="F51" s="6"/>
    </row>
    <row r="52">
      <c r="A52" s="4" t="s">
        <v>13</v>
      </c>
      <c r="B52" s="5" t="n">
        <v>2618</v>
      </c>
      <c r="C52" s="5" t="n">
        <v>43809</v>
      </c>
      <c r="D52" s="6" t="n">
        <v>10316172.61</v>
      </c>
      <c r="E52" s="6" t="n">
        <v>235.480668584081</v>
      </c>
      <c r="F52" s="6"/>
    </row>
    <row r="53">
      <c r="A53" s="4" t="s">
        <v>14</v>
      </c>
      <c r="B53" s="5" t="n">
        <v>10908</v>
      </c>
      <c r="C53" s="5" t="n">
        <v>112884</v>
      </c>
      <c r="D53" s="6" t="n">
        <v>28607941.3</v>
      </c>
      <c r="E53" s="6" t="n">
        <v>253.427778073066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72271</v>
      </c>
      <c r="C56" s="7" t="n">
        <v>252590</v>
      </c>
      <c r="D56" s="8" t="n">
        <v>106898894.64</v>
      </c>
      <c r="E56" s="8" t="n">
        <v>423.211111445425</v>
      </c>
      <c r="F56" s="8" t="n">
        <v>106949141.71</v>
      </c>
    </row>
    <row r="57">
      <c r="A57" s="4" t="s">
        <v>11</v>
      </c>
      <c r="B57" s="5" t="n">
        <v>1016</v>
      </c>
      <c r="C57" s="5" t="n">
        <v>3706</v>
      </c>
      <c r="D57" s="6" t="n">
        <v>1339956.27</v>
      </c>
      <c r="E57" s="6" t="n">
        <v>361.564023205613</v>
      </c>
      <c r="F57" s="6"/>
    </row>
    <row r="58">
      <c r="A58" s="4" t="s">
        <v>12</v>
      </c>
      <c r="B58" s="5" t="n">
        <v>39773</v>
      </c>
      <c r="C58" s="5" t="n">
        <v>39773</v>
      </c>
      <c r="D58" s="6" t="n">
        <v>24851807.83</v>
      </c>
      <c r="E58" s="6" t="n">
        <v>624.841169386267</v>
      </c>
      <c r="F58" s="6"/>
    </row>
    <row r="59">
      <c r="A59" s="4" t="s">
        <v>13</v>
      </c>
      <c r="B59" s="5" t="n">
        <v>4851</v>
      </c>
      <c r="C59" s="5" t="n">
        <v>44314</v>
      </c>
      <c r="D59" s="6" t="n">
        <v>14906964.14</v>
      </c>
      <c r="E59" s="6" t="n">
        <v>336.394009568082</v>
      </c>
      <c r="F59" s="6"/>
    </row>
    <row r="60">
      <c r="A60" s="4" t="s">
        <v>14</v>
      </c>
      <c r="B60" s="5" t="n">
        <v>17505</v>
      </c>
      <c r="C60" s="5" t="n">
        <v>155796</v>
      </c>
      <c r="D60" s="6" t="n">
        <v>63075534.66</v>
      </c>
      <c r="E60" s="6" t="n">
        <v>404.859782407764</v>
      </c>
      <c r="F60" s="6"/>
    </row>
    <row r="61">
      <c r="A61" s="4" t="s">
        <v>15</v>
      </c>
      <c r="B61" s="5" t="n">
        <v>8117</v>
      </c>
      <c r="C61" s="5" t="n">
        <v>8117</v>
      </c>
      <c r="D61" s="6" t="n">
        <v>2455051.36</v>
      </c>
      <c r="E61" s="6" t="n">
        <v>302.457972157201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82431</v>
      </c>
      <c r="C63" s="7" t="n">
        <v>244756</v>
      </c>
      <c r="D63" s="8" t="n">
        <v>112438981.54</v>
      </c>
      <c r="E63" s="8" t="n">
        <v>459.392135596267</v>
      </c>
      <c r="F63" s="8" t="n">
        <v>113211630.4349</v>
      </c>
    </row>
    <row r="64">
      <c r="A64" s="4" t="s">
        <v>11</v>
      </c>
      <c r="B64" s="5" t="n">
        <v>1030</v>
      </c>
      <c r="C64" s="5" t="n">
        <v>3614</v>
      </c>
      <c r="D64" s="6" t="n">
        <v>1877865.44</v>
      </c>
      <c r="E64" s="6" t="n">
        <v>519.608588821251</v>
      </c>
      <c r="F64" s="6"/>
    </row>
    <row r="65">
      <c r="A65" s="4" t="s">
        <v>12</v>
      </c>
      <c r="B65" s="5" t="n">
        <v>45582</v>
      </c>
      <c r="C65" s="5" t="n">
        <v>45582</v>
      </c>
      <c r="D65" s="6" t="n">
        <v>30223431.19</v>
      </c>
      <c r="E65" s="6" t="n">
        <v>663.056276381028</v>
      </c>
      <c r="F65" s="6"/>
    </row>
    <row r="66">
      <c r="A66" s="4" t="s">
        <v>13</v>
      </c>
      <c r="B66" s="5" t="n">
        <v>5138</v>
      </c>
      <c r="C66" s="5" t="n">
        <v>39052</v>
      </c>
      <c r="D66" s="6" t="n">
        <v>15502706.48</v>
      </c>
      <c r="E66" s="6" t="n">
        <v>396.975993034928</v>
      </c>
      <c r="F66" s="6"/>
    </row>
    <row r="67">
      <c r="A67" s="4" t="s">
        <v>14</v>
      </c>
      <c r="B67" s="5" t="n">
        <v>18597</v>
      </c>
      <c r="C67" s="5" t="n">
        <v>144575</v>
      </c>
      <c r="D67" s="6" t="n">
        <v>61199232.35</v>
      </c>
      <c r="E67" s="6" t="n">
        <v>423.304391146464</v>
      </c>
      <c r="F67" s="6"/>
    </row>
    <row r="68">
      <c r="A68" s="4" t="s">
        <v>15</v>
      </c>
      <c r="B68" s="5" t="n">
        <v>10817</v>
      </c>
      <c r="C68" s="5" t="n">
        <v>10817</v>
      </c>
      <c r="D68" s="6" t="n">
        <v>3295097.08</v>
      </c>
      <c r="E68" s="6" t="n">
        <v>304.622083757049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83598</v>
      </c>
      <c r="C70" s="7" t="n">
        <v>262396</v>
      </c>
      <c r="D70" s="8" t="n">
        <v>120484795.1</v>
      </c>
      <c r="E70" s="8" t="n">
        <v>459.171615039863</v>
      </c>
      <c r="F70" s="8" t="n">
        <v>121129220.2597</v>
      </c>
    </row>
    <row r="71">
      <c r="A71" s="4" t="s">
        <v>11</v>
      </c>
      <c r="B71" s="5" t="n">
        <v>2012</v>
      </c>
      <c r="C71" s="5" t="n">
        <v>10672</v>
      </c>
      <c r="D71" s="6" t="n">
        <v>3492464.91</v>
      </c>
      <c r="E71" s="6" t="n">
        <v>327.254957833583</v>
      </c>
      <c r="F71" s="6"/>
    </row>
    <row r="72">
      <c r="A72" s="4" t="s">
        <v>12</v>
      </c>
      <c r="B72" s="5" t="n">
        <v>46789</v>
      </c>
      <c r="C72" s="5" t="n">
        <v>46789</v>
      </c>
      <c r="D72" s="6" t="n">
        <v>31204661.91</v>
      </c>
      <c r="E72" s="6" t="n">
        <v>666.923035542542</v>
      </c>
      <c r="F72" s="6"/>
    </row>
    <row r="73">
      <c r="A73" s="4" t="s">
        <v>13</v>
      </c>
      <c r="B73" s="5" t="n">
        <v>5908</v>
      </c>
      <c r="C73" s="5" t="n">
        <v>41817</v>
      </c>
      <c r="D73" s="6" t="n">
        <v>16840246.35</v>
      </c>
      <c r="E73" s="6" t="n">
        <v>402.712924169596</v>
      </c>
      <c r="F73" s="6"/>
    </row>
    <row r="74">
      <c r="A74" s="4" t="s">
        <v>14</v>
      </c>
      <c r="B74" s="5" t="n">
        <v>17794</v>
      </c>
      <c r="C74" s="5" t="n">
        <v>152160</v>
      </c>
      <c r="D74" s="6" t="n">
        <v>65598907.77</v>
      </c>
      <c r="E74" s="6" t="n">
        <v>431.117953272871</v>
      </c>
      <c r="F74" s="6"/>
    </row>
    <row r="75">
      <c r="A75" s="4" t="s">
        <v>15</v>
      </c>
      <c r="B75" s="5" t="n">
        <v>9875</v>
      </c>
      <c r="C75" s="5" t="n">
        <v>9875</v>
      </c>
      <c r="D75" s="6" t="n">
        <v>3017491.37</v>
      </c>
      <c r="E75" s="6" t="n">
        <v>305.568746329114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117858</v>
      </c>
      <c r="C77" s="7" t="n">
        <v>361144</v>
      </c>
      <c r="D77" s="8" t="n">
        <v>188249137.07</v>
      </c>
      <c r="E77" s="8" t="n">
        <v>521.257828096272</v>
      </c>
      <c r="F77" s="8" t="n">
        <v>188494982.343</v>
      </c>
    </row>
    <row r="78">
      <c r="A78" s="4" t="s">
        <v>11</v>
      </c>
      <c r="B78" s="5" t="n">
        <v>3379</v>
      </c>
      <c r="C78" s="5" t="n">
        <v>19741</v>
      </c>
      <c r="D78" s="6" t="n">
        <v>11294386.37</v>
      </c>
      <c r="E78" s="6" t="n">
        <v>572.128381034395</v>
      </c>
      <c r="F78" s="6"/>
    </row>
    <row r="79">
      <c r="A79" s="4" t="s">
        <v>12</v>
      </c>
      <c r="B79" s="5" t="n">
        <v>65052</v>
      </c>
      <c r="C79" s="5" t="n">
        <v>65052</v>
      </c>
      <c r="D79" s="6" t="n">
        <v>47741921.08</v>
      </c>
      <c r="E79" s="6" t="n">
        <v>733.903970362172</v>
      </c>
      <c r="F79" s="6"/>
    </row>
    <row r="80">
      <c r="A80" s="4" t="s">
        <v>13</v>
      </c>
      <c r="B80" s="5" t="n">
        <v>7616</v>
      </c>
      <c r="C80" s="5" t="n">
        <v>48750</v>
      </c>
      <c r="D80" s="6" t="n">
        <v>22509477.35</v>
      </c>
      <c r="E80" s="6" t="n">
        <v>461.732868717949</v>
      </c>
      <c r="F80" s="6"/>
    </row>
    <row r="81">
      <c r="A81" s="4" t="s">
        <v>14</v>
      </c>
      <c r="B81" s="5" t="n">
        <v>24296</v>
      </c>
      <c r="C81" s="5" t="n">
        <v>210289</v>
      </c>
      <c r="D81" s="6" t="n">
        <v>101365653.24</v>
      </c>
      <c r="E81" s="6" t="n">
        <v>482.030221457138</v>
      </c>
      <c r="F81" s="6"/>
    </row>
    <row r="82">
      <c r="A82" s="4" t="s">
        <v>15</v>
      </c>
      <c r="B82" s="5" t="n">
        <v>15901</v>
      </c>
      <c r="C82" s="5" t="n">
        <v>15901</v>
      </c>
      <c r="D82" s="6" t="n">
        <v>4904578.58</v>
      </c>
      <c r="E82" s="6" t="n">
        <v>308.444662599836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120515</v>
      </c>
      <c r="C84" s="7" t="n">
        <v>346282</v>
      </c>
      <c r="D84" s="8" t="n">
        <v>212280835.8</v>
      </c>
      <c r="E84" s="8" t="n">
        <v>613.028790985382</v>
      </c>
      <c r="F84" s="8" t="n">
        <v>212361776.231</v>
      </c>
    </row>
    <row r="85">
      <c r="A85" s="4" t="s">
        <v>11</v>
      </c>
      <c r="B85" s="5" t="n">
        <v>3176</v>
      </c>
      <c r="C85" s="5" t="n">
        <v>20401</v>
      </c>
      <c r="D85" s="6" t="n">
        <v>14853301.94</v>
      </c>
      <c r="E85" s="6" t="n">
        <v>728.067346698691</v>
      </c>
      <c r="F85" s="6"/>
    </row>
    <row r="86">
      <c r="A86" s="4" t="s">
        <v>12</v>
      </c>
      <c r="B86" s="5" t="n">
        <v>70727</v>
      </c>
      <c r="C86" s="5" t="n">
        <v>70727</v>
      </c>
      <c r="D86" s="6" t="n">
        <v>56732048.19</v>
      </c>
      <c r="E86" s="6" t="n">
        <v>802.127167701161</v>
      </c>
      <c r="F86" s="6"/>
    </row>
    <row r="87">
      <c r="A87" s="4" t="s">
        <v>13</v>
      </c>
      <c r="B87" s="5" t="n">
        <v>8152</v>
      </c>
      <c r="C87" s="5" t="n">
        <v>49892</v>
      </c>
      <c r="D87" s="6" t="n">
        <v>30576616.61</v>
      </c>
      <c r="E87" s="6" t="n">
        <v>612.856101378979</v>
      </c>
      <c r="F87" s="6"/>
    </row>
    <row r="88">
      <c r="A88" s="4" t="s">
        <v>14</v>
      </c>
      <c r="B88" s="5" t="n">
        <v>23222</v>
      </c>
      <c r="C88" s="5" t="n">
        <v>190211</v>
      </c>
      <c r="D88" s="6" t="n">
        <v>104819783.17</v>
      </c>
      <c r="E88" s="6" t="n">
        <v>551.071090368065</v>
      </c>
      <c r="F88" s="6"/>
    </row>
    <row r="89">
      <c r="A89" s="4" t="s">
        <v>15</v>
      </c>
      <c r="B89" s="5" t="n">
        <v>13594</v>
      </c>
      <c r="C89" s="5" t="n">
        <v>13594</v>
      </c>
      <c r="D89" s="6" t="n">
        <v>4786649.51</v>
      </c>
      <c r="E89" s="6" t="n">
        <v>352.114867588642</v>
      </c>
      <c r="F89" s="6"/>
    </row>
    <row r="90">
      <c r="A90" s="10" t="s">
        <v>16</v>
      </c>
      <c r="B90" s="11" t="n">
        <v>1457</v>
      </c>
      <c r="C90" s="11" t="n">
        <v>1457</v>
      </c>
      <c r="D90" s="12" t="n">
        <v>512436.38</v>
      </c>
      <c r="E90" s="12" t="n">
        <v>351.706506520247</v>
      </c>
      <c r="F90" s="12"/>
    </row>
    <row r="91">
      <c r="A91" s="9" t="s">
        <v>28</v>
      </c>
      <c r="B91" s="7" t="n">
        <v>115468</v>
      </c>
      <c r="C91" s="7" t="n">
        <v>317607</v>
      </c>
      <c r="D91" s="8" t="n">
        <v>199387864.78</v>
      </c>
      <c r="E91" s="8" t="n">
        <v>627.781707519041</v>
      </c>
      <c r="F91" s="8" t="n">
        <v>199515202.79</v>
      </c>
    </row>
    <row r="92">
      <c r="A92" s="4" t="s">
        <v>11</v>
      </c>
      <c r="B92" s="5" t="n">
        <v>3194</v>
      </c>
      <c r="C92" s="5" t="n">
        <v>20538</v>
      </c>
      <c r="D92" s="6" t="n">
        <v>16408598.6</v>
      </c>
      <c r="E92" s="6" t="n">
        <v>798.938484759957</v>
      </c>
      <c r="F92" s="6"/>
    </row>
    <row r="93">
      <c r="A93" s="4" t="s">
        <v>12</v>
      </c>
      <c r="B93" s="5" t="n">
        <v>69394</v>
      </c>
      <c r="C93" s="5" t="n">
        <v>69394</v>
      </c>
      <c r="D93" s="6" t="n">
        <v>55690808.46</v>
      </c>
      <c r="E93" s="6" t="n">
        <v>802.530600051878</v>
      </c>
      <c r="F93" s="6"/>
    </row>
    <row r="94">
      <c r="A94" s="4" t="s">
        <v>13</v>
      </c>
      <c r="B94" s="5" t="n">
        <v>8436</v>
      </c>
      <c r="C94" s="5" t="n">
        <v>58860</v>
      </c>
      <c r="D94" s="6" t="n">
        <v>35396524.78</v>
      </c>
      <c r="E94" s="6" t="n">
        <v>601.368073054706</v>
      </c>
      <c r="F94" s="6"/>
    </row>
    <row r="95">
      <c r="A95" s="4" t="s">
        <v>14</v>
      </c>
      <c r="B95" s="5" t="n">
        <v>20391</v>
      </c>
      <c r="C95" s="5" t="n">
        <v>154870</v>
      </c>
      <c r="D95" s="6" t="n">
        <v>86988510.54</v>
      </c>
      <c r="E95" s="6" t="n">
        <v>561.687289597727</v>
      </c>
      <c r="F95" s="6"/>
    </row>
    <row r="96">
      <c r="A96" s="4" t="s">
        <v>15</v>
      </c>
      <c r="B96" s="5" t="n">
        <v>12503</v>
      </c>
      <c r="C96" s="5" t="n">
        <v>12503</v>
      </c>
      <c r="D96" s="6" t="n">
        <v>4397456.16</v>
      </c>
      <c r="E96" s="6" t="n">
        <v>351.712081900344</v>
      </c>
      <c r="F96" s="6"/>
    </row>
    <row r="97">
      <c r="A97" s="10" t="s">
        <v>16</v>
      </c>
      <c r="B97" s="11" t="n">
        <v>1442</v>
      </c>
      <c r="C97" s="11" t="n">
        <v>1442</v>
      </c>
      <c r="D97" s="12" t="n">
        <v>505966.24</v>
      </c>
      <c r="E97" s="12" t="n">
        <v>350.878113730929</v>
      </c>
      <c r="F97" s="12"/>
    </row>
    <row r="98">
      <c r="A98" s="9" t="s">
        <v>29</v>
      </c>
      <c r="B98" s="7" t="n">
        <v>109280</v>
      </c>
      <c r="C98" s="7" t="n">
        <v>315416</v>
      </c>
      <c r="D98" s="8" t="n">
        <v>180310699.67</v>
      </c>
      <c r="E98" s="8" t="n">
        <v>571.659965474167</v>
      </c>
      <c r="F98" s="8" t="n">
        <v>180323821.006</v>
      </c>
    </row>
    <row r="99">
      <c r="A99" s="4" t="s">
        <v>11</v>
      </c>
      <c r="B99" s="5" t="n">
        <v>2470</v>
      </c>
      <c r="C99" s="5" t="n">
        <v>15588</v>
      </c>
      <c r="D99" s="6" t="n">
        <v>7028181.81</v>
      </c>
      <c r="E99" s="6" t="n">
        <v>450.871299076212</v>
      </c>
      <c r="F99" s="6"/>
    </row>
    <row r="100">
      <c r="A100" s="4" t="s">
        <v>12</v>
      </c>
      <c r="B100" s="5" t="n">
        <v>66780</v>
      </c>
      <c r="C100" s="5" t="n">
        <v>66780</v>
      </c>
      <c r="D100" s="6" t="n">
        <v>52492044.97</v>
      </c>
      <c r="E100" s="6" t="n">
        <v>786.044399071578</v>
      </c>
      <c r="F100" s="6"/>
    </row>
    <row r="101">
      <c r="A101" s="4" t="s">
        <v>13</v>
      </c>
      <c r="B101" s="5" t="n">
        <v>7637</v>
      </c>
      <c r="C101" s="5" t="n">
        <v>64059</v>
      </c>
      <c r="D101" s="6" t="n">
        <v>28713107.82</v>
      </c>
      <c r="E101" s="6" t="n">
        <v>448.229098487332</v>
      </c>
      <c r="F101" s="6"/>
    </row>
    <row r="102">
      <c r="A102" s="4" t="s">
        <v>14</v>
      </c>
      <c r="B102" s="5" t="n">
        <v>20241</v>
      </c>
      <c r="C102" s="5" t="n">
        <v>156927</v>
      </c>
      <c r="D102" s="6" t="n">
        <v>87855606.8</v>
      </c>
      <c r="E102" s="6" t="n">
        <v>559.850164726274</v>
      </c>
      <c r="F102" s="6"/>
    </row>
    <row r="103">
      <c r="A103" s="4" t="s">
        <v>15</v>
      </c>
      <c r="B103" s="5" t="n">
        <v>10726</v>
      </c>
      <c r="C103" s="5" t="n">
        <v>10726</v>
      </c>
      <c r="D103" s="6" t="n">
        <v>3753826.02</v>
      </c>
      <c r="E103" s="6" t="n">
        <v>349.974456460936</v>
      </c>
      <c r="F103" s="6"/>
    </row>
    <row r="104">
      <c r="A104" s="10" t="s">
        <v>16</v>
      </c>
      <c r="B104" s="11" t="n">
        <v>1336</v>
      </c>
      <c r="C104" s="11" t="n">
        <v>1336</v>
      </c>
      <c r="D104" s="12" t="n">
        <v>467932.25</v>
      </c>
      <c r="E104" s="12" t="n">
        <v>350.24869011976</v>
      </c>
      <c r="F104" s="12"/>
    </row>
    <row r="105">
      <c r="A105" s="9" t="s">
        <v>30</v>
      </c>
      <c r="B105" s="7" t="n">
        <v>90539</v>
      </c>
      <c r="C105" s="7" t="n">
        <v>267944</v>
      </c>
      <c r="D105" s="8" t="n">
        <v>154509083.72</v>
      </c>
      <c r="E105" s="8" t="n">
        <v>576.646925178395</v>
      </c>
      <c r="F105" s="8" t="n">
        <v>154519478.373</v>
      </c>
    </row>
    <row r="106">
      <c r="A106" s="4" t="s">
        <v>11</v>
      </c>
      <c r="B106" s="5" t="n">
        <v>588</v>
      </c>
      <c r="C106" s="5" t="n">
        <v>2123</v>
      </c>
      <c r="D106" s="6" t="n">
        <v>1326431.13</v>
      </c>
      <c r="E106" s="6" t="n">
        <v>624.790923221856</v>
      </c>
      <c r="F106" s="6"/>
    </row>
    <row r="107">
      <c r="A107" s="4" t="s">
        <v>12</v>
      </c>
      <c r="B107" s="5" t="n">
        <v>58102</v>
      </c>
      <c r="C107" s="5" t="n">
        <v>58102</v>
      </c>
      <c r="D107" s="6" t="n">
        <v>44784684.39</v>
      </c>
      <c r="E107" s="6" t="n">
        <v>770.794196241093</v>
      </c>
      <c r="F107" s="6"/>
    </row>
    <row r="108">
      <c r="A108" s="4" t="s">
        <v>13</v>
      </c>
      <c r="B108" s="5" t="n">
        <v>5487</v>
      </c>
      <c r="C108" s="5" t="n">
        <v>60858</v>
      </c>
      <c r="D108" s="6" t="n">
        <v>31589321.65</v>
      </c>
      <c r="E108" s="6" t="n">
        <v>519.066049656578</v>
      </c>
      <c r="F108" s="6"/>
    </row>
    <row r="109">
      <c r="A109" s="4" t="s">
        <v>14</v>
      </c>
      <c r="B109" s="5" t="n">
        <v>16773</v>
      </c>
      <c r="C109" s="5" t="n">
        <v>137346</v>
      </c>
      <c r="D109" s="6" t="n">
        <v>73483764.18</v>
      </c>
      <c r="E109" s="6" t="n">
        <v>535.026605652877</v>
      </c>
      <c r="F109" s="6"/>
    </row>
    <row r="110">
      <c r="A110" s="4" t="s">
        <v>15</v>
      </c>
      <c r="B110" s="5" t="n">
        <v>8384</v>
      </c>
      <c r="C110" s="5" t="n">
        <v>8384</v>
      </c>
      <c r="D110" s="6" t="n">
        <v>2928274.18</v>
      </c>
      <c r="E110" s="6" t="n">
        <v>349.26934398855</v>
      </c>
      <c r="F110" s="6"/>
    </row>
    <row r="111">
      <c r="A111" s="10" t="s">
        <v>16</v>
      </c>
      <c r="B111" s="11" t="n">
        <v>1131</v>
      </c>
      <c r="C111" s="11" t="n">
        <v>1131</v>
      </c>
      <c r="D111" s="12" t="n">
        <v>396608.19</v>
      </c>
      <c r="E111" s="12" t="n">
        <v>350.670371352785</v>
      </c>
      <c r="F111" s="12"/>
    </row>
    <row r="112">
      <c r="A112" s="9" t="s">
        <v>31</v>
      </c>
      <c r="B112" s="7" t="n">
        <v>78531</v>
      </c>
      <c r="C112" s="7" t="n">
        <v>224840</v>
      </c>
      <c r="D112" s="8" t="n">
        <v>122558520.82</v>
      </c>
      <c r="E112" s="8" t="n">
        <v>545.092158067959</v>
      </c>
      <c r="F112" s="8" t="n">
        <v>122817527.23</v>
      </c>
    </row>
    <row r="113">
      <c r="A113" s="4" t="s">
        <v>11</v>
      </c>
      <c r="B113" s="5" t="n">
        <v>196</v>
      </c>
      <c r="C113" s="5" t="n">
        <v>881</v>
      </c>
      <c r="D113" s="6" t="n">
        <v>448115.89</v>
      </c>
      <c r="E113" s="6" t="n">
        <v>508.644597048808</v>
      </c>
      <c r="F113" s="6"/>
    </row>
    <row r="114">
      <c r="A114" s="4" t="s">
        <v>12</v>
      </c>
      <c r="B114" s="5" t="n">
        <v>51651</v>
      </c>
      <c r="C114" s="5" t="n">
        <v>51651</v>
      </c>
      <c r="D114" s="6" t="n">
        <v>39664268.67</v>
      </c>
      <c r="E114" s="6" t="n">
        <v>767.928378346983</v>
      </c>
      <c r="F114" s="6"/>
    </row>
    <row r="115">
      <c r="A115" s="4" t="s">
        <v>13</v>
      </c>
      <c r="B115" s="5" t="n">
        <v>4510</v>
      </c>
      <c r="C115" s="5" t="n">
        <v>56043</v>
      </c>
      <c r="D115" s="6" t="n">
        <v>22279442.73</v>
      </c>
      <c r="E115" s="6" t="n">
        <v>397.541936191853</v>
      </c>
      <c r="F115" s="6"/>
    </row>
    <row r="116">
      <c r="A116" s="4" t="s">
        <v>14</v>
      </c>
      <c r="B116" s="5" t="n">
        <v>13771</v>
      </c>
      <c r="C116" s="5" t="n">
        <v>107928</v>
      </c>
      <c r="D116" s="6" t="n">
        <v>57252742.78</v>
      </c>
      <c r="E116" s="6" t="n">
        <v>530.471636461345</v>
      </c>
      <c r="F116" s="6"/>
    </row>
    <row r="117">
      <c r="A117" s="4" t="s">
        <v>15</v>
      </c>
      <c r="B117" s="5" t="n">
        <v>7372</v>
      </c>
      <c r="C117" s="5" t="n">
        <v>7372</v>
      </c>
      <c r="D117" s="6" t="n">
        <v>2575689.62</v>
      </c>
      <c r="E117" s="6" t="n">
        <v>349.388174172545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44694</v>
      </c>
      <c r="C119" s="7" t="n">
        <v>84248</v>
      </c>
      <c r="D119" s="8" t="n">
        <v>29988150.86</v>
      </c>
      <c r="E119" s="8" t="n">
        <v>355.950893314975</v>
      </c>
      <c r="F119" s="8" t="n">
        <v>30004714.06</v>
      </c>
    </row>
    <row r="120">
      <c r="A120" s="4" t="s">
        <v>11</v>
      </c>
      <c r="B120" s="5" t="n">
        <v>148</v>
      </c>
      <c r="C120" s="5" t="n">
        <v>893</v>
      </c>
      <c r="D120" s="6" t="n">
        <v>199279.39</v>
      </c>
      <c r="E120" s="6" t="n">
        <v>223.157211646137</v>
      </c>
      <c r="F120" s="6"/>
    </row>
    <row r="121">
      <c r="A121" s="4" t="s">
        <v>12</v>
      </c>
      <c r="B121" s="5" t="n">
        <v>31374</v>
      </c>
      <c r="C121" s="5" t="n">
        <v>31374</v>
      </c>
      <c r="D121" s="6" t="n">
        <v>14204359.6</v>
      </c>
      <c r="E121" s="6" t="n">
        <v>452.743022885192</v>
      </c>
      <c r="F121" s="6"/>
    </row>
    <row r="122">
      <c r="A122" s="4" t="s">
        <v>13</v>
      </c>
      <c r="B122" s="5" t="n">
        <v>6896</v>
      </c>
      <c r="C122" s="5" t="n">
        <v>45740</v>
      </c>
      <c r="D122" s="6" t="n">
        <v>14310606.06</v>
      </c>
      <c r="E122" s="6" t="n">
        <v>312.868519020551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5538</v>
      </c>
      <c r="C124" s="5" t="n">
        <v>5538</v>
      </c>
      <c r="D124" s="6" t="n">
        <v>1130703.88</v>
      </c>
      <c r="E124" s="6" t="n">
        <v>204.171881545684</v>
      </c>
      <c r="F124" s="6"/>
    </row>
    <row r="125">
      <c r="A125" s="10" t="s">
        <v>16</v>
      </c>
      <c r="B125" s="11" t="n">
        <v>703</v>
      </c>
      <c r="C125" s="11" t="n">
        <v>703</v>
      </c>
      <c r="D125" s="12" t="n">
        <v>143201.93</v>
      </c>
      <c r="E125" s="12" t="n">
        <v>203.701180654339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46364</v>
      </c>
      <c r="C133" s="7" t="n">
        <v>96028</v>
      </c>
      <c r="D133" s="8" t="n">
        <v>35211343.84</v>
      </c>
      <c r="E133" s="8" t="n">
        <v>366.677883950514</v>
      </c>
      <c r="F133" s="8" t="n">
        <v>35224396.8</v>
      </c>
    </row>
    <row r="134">
      <c r="A134" s="4" t="s">
        <v>11</v>
      </c>
      <c r="B134" s="5" t="n">
        <v>119</v>
      </c>
      <c r="C134" s="5" t="n">
        <v>276</v>
      </c>
      <c r="D134" s="6" t="n">
        <v>107880.97</v>
      </c>
      <c r="E134" s="6" t="n">
        <v>390.873079710145</v>
      </c>
      <c r="F134" s="6"/>
    </row>
    <row r="135">
      <c r="A135" s="4" t="s">
        <v>12</v>
      </c>
      <c r="B135" s="5" t="n">
        <v>33397</v>
      </c>
      <c r="C135" s="5" t="n">
        <v>33397</v>
      </c>
      <c r="D135" s="6" t="n">
        <v>14870343.25</v>
      </c>
      <c r="E135" s="6" t="n">
        <v>445.259851184238</v>
      </c>
      <c r="F135" s="6"/>
    </row>
    <row r="136">
      <c r="A136" s="4" t="s">
        <v>13</v>
      </c>
      <c r="B136" s="5" t="n">
        <v>6694</v>
      </c>
      <c r="C136" s="5" t="n">
        <v>56233</v>
      </c>
      <c r="D136" s="6" t="n">
        <v>18983306.5</v>
      </c>
      <c r="E136" s="6" t="n">
        <v>337.583029537816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5459</v>
      </c>
      <c r="C138" s="5" t="n">
        <v>5459</v>
      </c>
      <c r="D138" s="6" t="n">
        <v>1114656.12</v>
      </c>
      <c r="E138" s="6" t="n">
        <v>204.186869389998</v>
      </c>
      <c r="F138" s="6"/>
    </row>
    <row r="139">
      <c r="A139" s="10" t="s">
        <v>16</v>
      </c>
      <c r="B139" s="11" t="n">
        <v>663</v>
      </c>
      <c r="C139" s="11" t="n">
        <v>663</v>
      </c>
      <c r="D139" s="12" t="n">
        <v>135157</v>
      </c>
      <c r="E139" s="12" t="n">
        <v>203.856711915535</v>
      </c>
      <c r="F139" s="12"/>
    </row>
    <row r="140">
      <c r="A140" s="9" t="s">
        <v>35</v>
      </c>
      <c r="B140" s="7" t="n">
        <v>52247</v>
      </c>
      <c r="C140" s="7" t="n">
        <v>125451</v>
      </c>
      <c r="D140" s="8" t="n">
        <v>43966687.77</v>
      </c>
      <c r="E140" s="8" t="n">
        <v>350.469009972021</v>
      </c>
      <c r="F140" s="8" t="n">
        <v>44019088.19</v>
      </c>
    </row>
    <row r="141">
      <c r="A141" s="4" t="s">
        <v>11</v>
      </c>
      <c r="B141" s="5" t="n">
        <v>212</v>
      </c>
      <c r="C141" s="5" t="n">
        <v>832</v>
      </c>
      <c r="D141" s="6" t="n">
        <v>307330.53</v>
      </c>
      <c r="E141" s="6" t="n">
        <v>369.38765625</v>
      </c>
      <c r="F141" s="6"/>
    </row>
    <row r="142">
      <c r="A142" s="4" t="s">
        <v>12</v>
      </c>
      <c r="B142" s="5" t="n">
        <v>37802</v>
      </c>
      <c r="C142" s="5" t="n">
        <v>37802</v>
      </c>
      <c r="D142" s="6" t="n">
        <v>16993861.46</v>
      </c>
      <c r="E142" s="6" t="n">
        <v>449.549268821756</v>
      </c>
      <c r="F142" s="6"/>
    </row>
    <row r="143">
      <c r="A143" s="4" t="s">
        <v>13</v>
      </c>
      <c r="B143" s="5" t="n">
        <v>7152</v>
      </c>
      <c r="C143" s="5" t="n">
        <v>79773</v>
      </c>
      <c r="D143" s="6" t="n">
        <v>25230522.35</v>
      </c>
      <c r="E143" s="6" t="n">
        <v>316.278970955085</v>
      </c>
      <c r="F143" s="6"/>
    </row>
    <row r="144">
      <c r="A144" s="4" t="s">
        <v>14</v>
      </c>
      <c r="B144" s="5" t="n">
        <v>0</v>
      </c>
      <c r="C144" s="5" t="n">
        <v>0</v>
      </c>
      <c r="D144" s="6" t="n">
        <v>0</v>
      </c>
      <c r="E144" s="6" t="n">
        <v>0</v>
      </c>
      <c r="F144" s="6"/>
    </row>
    <row r="145">
      <c r="A145" s="4" t="s">
        <v>15</v>
      </c>
      <c r="B145" s="5" t="n">
        <v>6321</v>
      </c>
      <c r="C145" s="5" t="n">
        <v>6321</v>
      </c>
      <c r="D145" s="6" t="n">
        <v>1288273.62</v>
      </c>
      <c r="E145" s="6" t="n">
        <v>203.808514475558</v>
      </c>
      <c r="F145" s="6"/>
    </row>
    <row r="146">
      <c r="A146" s="10" t="s">
        <v>16</v>
      </c>
      <c r="B146" s="11" t="n">
        <v>723</v>
      </c>
      <c r="C146" s="11" t="n">
        <v>723</v>
      </c>
      <c r="D146" s="12" t="n">
        <v>146699.81</v>
      </c>
      <c r="E146" s="12" t="n">
        <v>202.904301521438</v>
      </c>
      <c r="F146" s="12"/>
    </row>
    <row r="147">
      <c r="A147" s="9" t="s">
        <v>36</v>
      </c>
      <c r="B147" s="7" t="n">
        <v>64376</v>
      </c>
      <c r="C147" s="7" t="n">
        <v>139645</v>
      </c>
      <c r="D147" s="8" t="n">
        <v>62220518.01</v>
      </c>
      <c r="E147" s="8" t="n">
        <v>445.562089655913</v>
      </c>
      <c r="F147" s="8" t="n">
        <v>62227849.84</v>
      </c>
    </row>
    <row r="148">
      <c r="A148" s="4" t="s">
        <v>11</v>
      </c>
      <c r="B148" s="5" t="n">
        <v>1276</v>
      </c>
      <c r="C148" s="5" t="n">
        <v>8001</v>
      </c>
      <c r="D148" s="6" t="n">
        <v>2280920.25</v>
      </c>
      <c r="E148" s="6" t="n">
        <v>285.079396325459</v>
      </c>
      <c r="F148" s="6"/>
    </row>
    <row r="149">
      <c r="A149" s="4" t="s">
        <v>12</v>
      </c>
      <c r="B149" s="5" t="n">
        <v>44212</v>
      </c>
      <c r="C149" s="5" t="n">
        <v>44212</v>
      </c>
      <c r="D149" s="6" t="n">
        <v>30518621.14</v>
      </c>
      <c r="E149" s="6" t="n">
        <v>690.279135528816</v>
      </c>
      <c r="F149" s="6"/>
    </row>
    <row r="150">
      <c r="A150" s="4" t="s">
        <v>13</v>
      </c>
      <c r="B150" s="5" t="n">
        <v>10773</v>
      </c>
      <c r="C150" s="5" t="n">
        <v>79371</v>
      </c>
      <c r="D150" s="6" t="n">
        <v>26944083.53</v>
      </c>
      <c r="E150" s="6" t="n">
        <v>339.470128006451</v>
      </c>
      <c r="F150" s="6"/>
    </row>
    <row r="151">
      <c r="A151" s="4" t="s">
        <v>14</v>
      </c>
      <c r="B151" s="5" t="n">
        <v>0</v>
      </c>
      <c r="C151" s="5" t="n">
        <v>0</v>
      </c>
      <c r="D151" s="6" t="n">
        <v>0</v>
      </c>
      <c r="E151" s="6" t="n">
        <v>0</v>
      </c>
      <c r="F151" s="6"/>
    </row>
    <row r="152">
      <c r="A152" s="4" t="s">
        <v>15</v>
      </c>
      <c r="B152" s="5" t="n">
        <v>7309</v>
      </c>
      <c r="C152" s="5" t="n">
        <v>7309</v>
      </c>
      <c r="D152" s="6" t="n">
        <v>2245498.96</v>
      </c>
      <c r="E152" s="6" t="n">
        <v>307.223828157067</v>
      </c>
      <c r="F152" s="6"/>
    </row>
    <row r="153">
      <c r="A153" s="10" t="s">
        <v>16</v>
      </c>
      <c r="B153" s="11" t="n">
        <v>752</v>
      </c>
      <c r="C153" s="11" t="n">
        <v>752</v>
      </c>
      <c r="D153" s="12" t="n">
        <v>231394.13</v>
      </c>
      <c r="E153" s="12" t="n">
        <v>307.704960106383</v>
      </c>
      <c r="F153" s="12"/>
    </row>
    <row r="154">
      <c r="A154" s="9" t="s">
        <v>37</v>
      </c>
      <c r="B154" s="7" t="n">
        <v>73603</v>
      </c>
      <c r="C154" s="7" t="n">
        <v>167568</v>
      </c>
      <c r="D154" s="8" t="n">
        <v>86294265.85</v>
      </c>
      <c r="E154" s="8" t="n">
        <v>514.980580122696</v>
      </c>
      <c r="F154" s="8" t="n">
        <v>87336735.02</v>
      </c>
    </row>
    <row r="155">
      <c r="A155" s="4" t="s">
        <v>11</v>
      </c>
      <c r="B155" s="5" t="n">
        <v>1259</v>
      </c>
      <c r="C155" s="5" t="n">
        <v>9332</v>
      </c>
      <c r="D155" s="6" t="n">
        <v>4724298.26</v>
      </c>
      <c r="E155" s="6" t="n">
        <v>506.247134590656</v>
      </c>
      <c r="F155" s="6"/>
    </row>
    <row r="156">
      <c r="A156" s="4" t="s">
        <v>12</v>
      </c>
      <c r="B156" s="5" t="n">
        <v>47256</v>
      </c>
      <c r="C156" s="5" t="n">
        <v>47256</v>
      </c>
      <c r="D156" s="6" t="n">
        <v>33749742.13</v>
      </c>
      <c r="E156" s="6" t="n">
        <v>714.18956598104</v>
      </c>
      <c r="F156" s="6"/>
    </row>
    <row r="157">
      <c r="A157" s="4" t="s">
        <v>13</v>
      </c>
      <c r="B157" s="5" t="n">
        <v>8272</v>
      </c>
      <c r="C157" s="5" t="n">
        <v>69402</v>
      </c>
      <c r="D157" s="6" t="n">
        <v>26096110.33</v>
      </c>
      <c r="E157" s="6" t="n">
        <v>376.013808391689</v>
      </c>
      <c r="F157" s="6"/>
    </row>
    <row r="158">
      <c r="A158" s="4" t="s">
        <v>14</v>
      </c>
      <c r="B158" s="5" t="n">
        <v>8091</v>
      </c>
      <c r="C158" s="5" t="n">
        <v>32876</v>
      </c>
      <c r="D158" s="6" t="n">
        <v>19048879.43</v>
      </c>
      <c r="E158" s="6" t="n">
        <v>579.415970008517</v>
      </c>
      <c r="F158" s="6"/>
    </row>
    <row r="159">
      <c r="A159" s="4" t="s">
        <v>15</v>
      </c>
      <c r="B159" s="5" t="n">
        <v>7959</v>
      </c>
      <c r="C159" s="5" t="n">
        <v>7959</v>
      </c>
      <c r="D159" s="6" t="n">
        <v>2447920.95</v>
      </c>
      <c r="E159" s="6" t="n">
        <v>307.566396532228</v>
      </c>
      <c r="F159" s="6"/>
    </row>
    <row r="160">
      <c r="A160" s="10" t="s">
        <v>16</v>
      </c>
      <c r="B160" s="11" t="n">
        <v>743</v>
      </c>
      <c r="C160" s="11" t="n">
        <v>743</v>
      </c>
      <c r="D160" s="12" t="n">
        <v>227314.75</v>
      </c>
      <c r="E160" s="12" t="n">
        <v>305.941790040377</v>
      </c>
      <c r="F160" s="12"/>
    </row>
    <row r="161">
      <c r="A161" s="9" t="s">
        <v>38</v>
      </c>
      <c r="B161" s="7" t="n">
        <v>75865</v>
      </c>
      <c r="C161" s="7" t="n">
        <v>156732</v>
      </c>
      <c r="D161" s="8" t="n">
        <v>83906167.5</v>
      </c>
      <c r="E161" s="8" t="n">
        <v>535.348030395835</v>
      </c>
      <c r="F161" s="8" t="n">
        <v>83924483.935</v>
      </c>
    </row>
    <row r="162">
      <c r="A162" s="4" t="s">
        <v>11</v>
      </c>
      <c r="B162" s="5" t="n">
        <v>352</v>
      </c>
      <c r="C162" s="5" t="n">
        <v>2883</v>
      </c>
      <c r="D162" s="6" t="n">
        <v>1219550.58</v>
      </c>
      <c r="E162" s="6" t="n">
        <v>423.014422476587</v>
      </c>
      <c r="F162" s="6"/>
    </row>
    <row r="163">
      <c r="A163" s="4" t="s">
        <v>12</v>
      </c>
      <c r="B163" s="5" t="n">
        <v>51877</v>
      </c>
      <c r="C163" s="5" t="n">
        <v>51877</v>
      </c>
      <c r="D163" s="6" t="n">
        <v>37315343.72</v>
      </c>
      <c r="E163" s="6" t="n">
        <v>719.304194922605</v>
      </c>
      <c r="F163" s="6"/>
    </row>
    <row r="164">
      <c r="A164" s="4" t="s">
        <v>13</v>
      </c>
      <c r="B164" s="5" t="n">
        <v>6199</v>
      </c>
      <c r="C164" s="5" t="n">
        <v>54874</v>
      </c>
      <c r="D164" s="6" t="n">
        <v>20415092.44</v>
      </c>
      <c r="E164" s="6" t="n">
        <v>372.035799103401</v>
      </c>
      <c r="F164" s="6"/>
    </row>
    <row r="165">
      <c r="A165" s="4" t="s">
        <v>14</v>
      </c>
      <c r="B165" s="5" t="n">
        <v>9013</v>
      </c>
      <c r="C165" s="5" t="n">
        <v>38689</v>
      </c>
      <c r="D165" s="6" t="n">
        <v>22368390.88</v>
      </c>
      <c r="E165" s="6" t="n">
        <v>578.158930962289</v>
      </c>
      <c r="F165" s="6"/>
    </row>
    <row r="166">
      <c r="A166" s="4" t="s">
        <v>15</v>
      </c>
      <c r="B166" s="5" t="n">
        <v>7702</v>
      </c>
      <c r="C166" s="5" t="n">
        <v>7702</v>
      </c>
      <c r="D166" s="6" t="n">
        <v>2371356.13</v>
      </c>
      <c r="E166" s="6" t="n">
        <v>307.888357569462</v>
      </c>
      <c r="F166" s="6"/>
    </row>
    <row r="167">
      <c r="A167" s="10" t="s">
        <v>16</v>
      </c>
      <c r="B167" s="11" t="n">
        <v>707</v>
      </c>
      <c r="C167" s="11" t="n">
        <v>707</v>
      </c>
      <c r="D167" s="12" t="n">
        <v>216433.75</v>
      </c>
      <c r="E167" s="12" t="n">
        <v>306.129773691655</v>
      </c>
      <c r="F167" s="12"/>
    </row>
    <row r="168">
      <c r="A168" s="9" t="s">
        <v>39</v>
      </c>
      <c r="B168" s="7" t="n">
        <v>68608</v>
      </c>
      <c r="C168" s="7" t="n">
        <v>136809</v>
      </c>
      <c r="D168" s="8" t="n">
        <v>72904301.22</v>
      </c>
      <c r="E168" s="8" t="n">
        <v>532.891119882464</v>
      </c>
      <c r="F168" s="8" t="n">
        <v>72910202.727</v>
      </c>
    </row>
    <row r="169">
      <c r="A169" s="4" t="s">
        <v>11</v>
      </c>
      <c r="B169" s="5" t="n">
        <v>217</v>
      </c>
      <c r="C169" s="5" t="n">
        <v>1185</v>
      </c>
      <c r="D169" s="6" t="n">
        <v>495250.2</v>
      </c>
      <c r="E169" s="6" t="n">
        <v>417.932658227848</v>
      </c>
      <c r="F169" s="6"/>
    </row>
    <row r="170">
      <c r="A170" s="4" t="s">
        <v>12</v>
      </c>
      <c r="B170" s="5" t="n">
        <v>47861</v>
      </c>
      <c r="C170" s="5" t="n">
        <v>47861</v>
      </c>
      <c r="D170" s="6" t="n">
        <v>34382775.4</v>
      </c>
      <c r="E170" s="6" t="n">
        <v>718.388153193623</v>
      </c>
      <c r="F170" s="6"/>
    </row>
    <row r="171">
      <c r="A171" s="4" t="s">
        <v>13</v>
      </c>
      <c r="B171" s="5" t="n">
        <v>5436</v>
      </c>
      <c r="C171" s="5" t="n">
        <v>49209</v>
      </c>
      <c r="D171" s="6" t="n">
        <v>18279175.49</v>
      </c>
      <c r="E171" s="6" t="n">
        <v>371.46000711252</v>
      </c>
      <c r="F171" s="6"/>
    </row>
    <row r="172">
      <c r="A172" s="4" t="s">
        <v>14</v>
      </c>
      <c r="B172" s="5" t="n">
        <v>7361</v>
      </c>
      <c r="C172" s="5" t="n">
        <v>30823</v>
      </c>
      <c r="D172" s="6" t="n">
        <v>17367430.25</v>
      </c>
      <c r="E172" s="6" t="n">
        <v>563.456842293093</v>
      </c>
      <c r="F172" s="6"/>
    </row>
    <row r="173">
      <c r="A173" s="4" t="s">
        <v>15</v>
      </c>
      <c r="B173" s="5" t="n">
        <v>7091</v>
      </c>
      <c r="C173" s="5" t="n">
        <v>7091</v>
      </c>
      <c r="D173" s="6" t="n">
        <v>2183568.48</v>
      </c>
      <c r="E173" s="6" t="n">
        <v>307.935196728247</v>
      </c>
      <c r="F173" s="6"/>
    </row>
    <row r="174">
      <c r="A174" s="10" t="s">
        <v>16</v>
      </c>
      <c r="B174" s="11" t="n">
        <v>640</v>
      </c>
      <c r="C174" s="11" t="n">
        <v>640</v>
      </c>
      <c r="D174" s="12" t="n">
        <v>196101.4</v>
      </c>
      <c r="E174" s="12" t="n">
        <v>306.4084375</v>
      </c>
      <c r="F174" s="12"/>
    </row>
    <row r="175" ht="25" customHeight="1">
      <c r="A175" s="2" t="s">
        <v>3</v>
      </c>
      <c r="B175" s="2"/>
      <c r="C175" s="2"/>
      <c r="D175" s="2"/>
      <c r="E175" s="2"/>
      <c r="F175" s="2"/>
    </row>
    <row r="177">
      <c r="A177" s="13" t="str">
        <f>=HYPERLINK("#'Obsah'!A1", "Späť na obsah dátovej prílohy")</f>
      </c>
      <c r="B177" s="14"/>
    </row>
  </sheetData>
  <mergeCells count="4">
    <mergeCell ref="A2:F2"/>
    <mergeCell ref="A4:F4"/>
    <mergeCell ref="A175:F175"/>
    <mergeCell ref="A177:B177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284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2012</v>
      </c>
      <c r="C10" s="145" t="n">
        <v>1563</v>
      </c>
      <c r="D10" s="145" t="n">
        <v>327</v>
      </c>
      <c r="E10" s="145" t="n">
        <v>49</v>
      </c>
      <c r="F10" s="145" t="n">
        <v>13</v>
      </c>
      <c r="G10" s="145" t="n">
        <v>60</v>
      </c>
    </row>
    <row r="11">
      <c r="A11" s="4" t="s">
        <v>12</v>
      </c>
      <c r="B11" s="145" t="n">
        <v>46912</v>
      </c>
      <c r="C11" s="145" t="n">
        <v>44987</v>
      </c>
      <c r="D11" s="145" t="n">
        <v>329</v>
      </c>
      <c r="E11" s="145" t="n">
        <v>7</v>
      </c>
      <c r="F11" s="145" t="n">
        <v>2</v>
      </c>
      <c r="G11" s="145" t="n">
        <v>1587</v>
      </c>
    </row>
    <row r="12">
      <c r="A12" s="4" t="s">
        <v>13</v>
      </c>
      <c r="B12" s="145" t="n">
        <v>5908</v>
      </c>
      <c r="C12" s="145" t="n">
        <v>4175</v>
      </c>
      <c r="D12" s="145" t="n">
        <v>1270</v>
      </c>
      <c r="E12" s="145" t="n">
        <v>213</v>
      </c>
      <c r="F12" s="145" t="n">
        <v>100</v>
      </c>
      <c r="G12" s="145" t="n">
        <v>150</v>
      </c>
    </row>
    <row r="13">
      <c r="A13" s="4" t="s">
        <v>14</v>
      </c>
      <c r="B13" s="145" t="n">
        <v>17794</v>
      </c>
      <c r="C13" s="145" t="n">
        <v>13138</v>
      </c>
      <c r="D13" s="145" t="n">
        <v>3600</v>
      </c>
      <c r="E13" s="145" t="n">
        <v>508</v>
      </c>
      <c r="F13" s="145" t="n">
        <v>124</v>
      </c>
      <c r="G13" s="145" t="n">
        <v>424</v>
      </c>
    </row>
    <row r="14">
      <c r="A14" s="4" t="s">
        <v>15</v>
      </c>
      <c r="B14" s="145" t="n">
        <v>9889</v>
      </c>
      <c r="C14" s="145" t="n">
        <v>9469</v>
      </c>
      <c r="D14" s="145" t="n">
        <v>14</v>
      </c>
      <c r="E14" s="145" t="n">
        <v>0</v>
      </c>
      <c r="F14" s="145" t="n">
        <v>0</v>
      </c>
      <c r="G14" s="145" t="n">
        <v>406</v>
      </c>
    </row>
    <row r="15">
      <c r="A15" s="4" t="s">
        <v>16</v>
      </c>
      <c r="B15" s="145" t="n">
        <v>1083</v>
      </c>
      <c r="C15" s="145" t="n">
        <v>141</v>
      </c>
      <c r="D15" s="145" t="n">
        <v>2</v>
      </c>
      <c r="E15" s="145" t="n">
        <v>0</v>
      </c>
      <c r="F15" s="145" t="n">
        <v>0</v>
      </c>
      <c r="G15" s="145" t="n">
        <v>940</v>
      </c>
    </row>
    <row r="16">
      <c r="A16" s="49" t="s">
        <v>273</v>
      </c>
      <c r="B16" s="147" t="n">
        <v>83598</v>
      </c>
      <c r="C16" s="147" t="n">
        <v>73473</v>
      </c>
      <c r="D16" s="147" t="n">
        <v>5542</v>
      </c>
      <c r="E16" s="147" t="n">
        <v>777</v>
      </c>
      <c r="F16" s="147" t="n">
        <v>239</v>
      </c>
      <c r="G16" s="147" t="n">
        <v>3567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10672</v>
      </c>
      <c r="C18" s="145" t="n">
        <v>3512</v>
      </c>
      <c r="D18" s="145" t="n">
        <v>2595</v>
      </c>
      <c r="E18" s="145" t="n">
        <v>1895</v>
      </c>
      <c r="F18" s="145" t="n">
        <v>2541</v>
      </c>
      <c r="G18" s="145" t="n">
        <v>129</v>
      </c>
    </row>
    <row r="19">
      <c r="A19" s="4" t="s">
        <v>12</v>
      </c>
      <c r="B19" s="145" t="n">
        <v>46789</v>
      </c>
      <c r="C19" s="145" t="n">
        <v>44873</v>
      </c>
      <c r="D19" s="145" t="n">
        <v>327</v>
      </c>
      <c r="E19" s="145" t="n">
        <v>7</v>
      </c>
      <c r="F19" s="145" t="n">
        <v>2</v>
      </c>
      <c r="G19" s="145" t="n">
        <v>1580</v>
      </c>
    </row>
    <row r="20">
      <c r="A20" s="4" t="s">
        <v>13</v>
      </c>
      <c r="B20" s="145" t="n">
        <v>41817</v>
      </c>
      <c r="C20" s="145" t="n">
        <v>10101</v>
      </c>
      <c r="D20" s="145" t="n">
        <v>11530</v>
      </c>
      <c r="E20" s="145" t="n">
        <v>7933</v>
      </c>
      <c r="F20" s="145" t="n">
        <v>11218</v>
      </c>
      <c r="G20" s="145" t="n">
        <v>1035</v>
      </c>
    </row>
    <row r="21">
      <c r="A21" s="4" t="s">
        <v>14</v>
      </c>
      <c r="B21" s="145" t="n">
        <v>152160</v>
      </c>
      <c r="C21" s="145" t="n">
        <v>33585</v>
      </c>
      <c r="D21" s="145" t="n">
        <v>41570</v>
      </c>
      <c r="E21" s="145" t="n">
        <v>33705</v>
      </c>
      <c r="F21" s="145" t="n">
        <v>40425</v>
      </c>
      <c r="G21" s="145" t="n">
        <v>2875</v>
      </c>
    </row>
    <row r="22">
      <c r="A22" s="4" t="s">
        <v>15</v>
      </c>
      <c r="B22" s="145" t="n">
        <v>9875</v>
      </c>
      <c r="C22" s="145" t="n">
        <v>9455</v>
      </c>
      <c r="D22" s="145" t="n">
        <v>14</v>
      </c>
      <c r="E22" s="145" t="n">
        <v>0</v>
      </c>
      <c r="F22" s="145" t="n">
        <v>0</v>
      </c>
      <c r="G22" s="145" t="n">
        <v>406</v>
      </c>
    </row>
    <row r="23">
      <c r="A23" s="4" t="s">
        <v>16</v>
      </c>
      <c r="B23" s="145" t="n">
        <v>1083</v>
      </c>
      <c r="C23" s="145" t="n">
        <v>141</v>
      </c>
      <c r="D23" s="145" t="n">
        <v>2</v>
      </c>
      <c r="E23" s="145" t="n">
        <v>0</v>
      </c>
      <c r="F23" s="145" t="n">
        <v>0</v>
      </c>
      <c r="G23" s="145" t="n">
        <v>940</v>
      </c>
    </row>
    <row r="24">
      <c r="A24" s="49" t="s">
        <v>273</v>
      </c>
      <c r="B24" s="147" t="n">
        <v>262396</v>
      </c>
      <c r="C24" s="147" t="n">
        <v>101667</v>
      </c>
      <c r="D24" s="147" t="n">
        <v>56038</v>
      </c>
      <c r="E24" s="147" t="n">
        <v>43540</v>
      </c>
      <c r="F24" s="147" t="n">
        <v>54186</v>
      </c>
      <c r="G24" s="147" t="n">
        <v>6965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3492464.91</v>
      </c>
      <c r="C26" s="146" t="n">
        <v>1226871.57</v>
      </c>
      <c r="D26" s="146" t="n">
        <v>1155020.5</v>
      </c>
      <c r="E26" s="146" t="n">
        <v>615198.46</v>
      </c>
      <c r="F26" s="146" t="n">
        <v>445876.27</v>
      </c>
      <c r="G26" s="146" t="n">
        <v>49498.11</v>
      </c>
    </row>
    <row r="27">
      <c r="A27" s="4" t="s">
        <v>12</v>
      </c>
      <c r="B27" s="146" t="n">
        <v>31204661.91</v>
      </c>
      <c r="C27" s="146" t="n">
        <v>29951582.08</v>
      </c>
      <c r="D27" s="146" t="n">
        <v>195300.74</v>
      </c>
      <c r="E27" s="146" t="n">
        <v>3690</v>
      </c>
      <c r="F27" s="146" t="n">
        <v>1080</v>
      </c>
      <c r="G27" s="146" t="n">
        <v>1053009.09</v>
      </c>
    </row>
    <row r="28">
      <c r="A28" s="4" t="s">
        <v>13</v>
      </c>
      <c r="B28" s="146" t="n">
        <v>16840246.35</v>
      </c>
      <c r="C28" s="146" t="n">
        <v>4621715.06</v>
      </c>
      <c r="D28" s="146" t="n">
        <v>5807109.39</v>
      </c>
      <c r="E28" s="146" t="n">
        <v>3639368.14</v>
      </c>
      <c r="F28" s="146" t="n">
        <v>2409997.44</v>
      </c>
      <c r="G28" s="146" t="n">
        <v>362056.32</v>
      </c>
    </row>
    <row r="29">
      <c r="A29" s="4" t="s">
        <v>14</v>
      </c>
      <c r="B29" s="146" t="n">
        <v>65598907.77</v>
      </c>
      <c r="C29" s="146" t="n">
        <v>15042127.07</v>
      </c>
      <c r="D29" s="146" t="n">
        <v>19348839.2</v>
      </c>
      <c r="E29" s="146" t="n">
        <v>14061449</v>
      </c>
      <c r="F29" s="146" t="n">
        <v>15933786.09</v>
      </c>
      <c r="G29" s="146" t="n">
        <v>1212706.41</v>
      </c>
    </row>
    <row r="30">
      <c r="A30" s="4" t="s">
        <v>15</v>
      </c>
      <c r="B30" s="146" t="n">
        <v>3017491.37</v>
      </c>
      <c r="C30" s="146" t="n">
        <v>2890342.17</v>
      </c>
      <c r="D30" s="146" t="n">
        <v>4235</v>
      </c>
      <c r="E30" s="146" t="n">
        <v>0</v>
      </c>
      <c r="F30" s="146" t="n">
        <v>0</v>
      </c>
      <c r="G30" s="146" t="n">
        <v>122914.2</v>
      </c>
    </row>
    <row r="31">
      <c r="A31" s="4" t="s">
        <v>16</v>
      </c>
      <c r="B31" s="146" t="n">
        <v>331022.79</v>
      </c>
      <c r="C31" s="146" t="n">
        <v>43066.47</v>
      </c>
      <c r="D31" s="146" t="n">
        <v>630</v>
      </c>
      <c r="E31" s="146" t="n">
        <v>0</v>
      </c>
      <c r="F31" s="146" t="n">
        <v>0</v>
      </c>
      <c r="G31" s="146" t="n">
        <v>287326.32</v>
      </c>
    </row>
    <row r="32">
      <c r="A32" s="49" t="s">
        <v>273</v>
      </c>
      <c r="B32" s="148" t="n">
        <v>120484795.1</v>
      </c>
      <c r="C32" s="148" t="n">
        <v>53775704.42</v>
      </c>
      <c r="D32" s="148" t="n">
        <v>26511134.83</v>
      </c>
      <c r="E32" s="148" t="n">
        <v>18319705.6</v>
      </c>
      <c r="F32" s="148" t="n">
        <v>18790739.8</v>
      </c>
      <c r="G32" s="148" t="n">
        <v>3087510.45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285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3379</v>
      </c>
      <c r="C10" s="149" t="n">
        <v>2651</v>
      </c>
      <c r="D10" s="149" t="n">
        <v>532</v>
      </c>
      <c r="E10" s="149" t="n">
        <v>85</v>
      </c>
      <c r="F10" s="149" t="n">
        <v>22</v>
      </c>
      <c r="G10" s="149" t="n">
        <v>89</v>
      </c>
    </row>
    <row r="11">
      <c r="A11" s="4" t="s">
        <v>12</v>
      </c>
      <c r="B11" s="149" t="n">
        <v>65238</v>
      </c>
      <c r="C11" s="149" t="n">
        <v>62567</v>
      </c>
      <c r="D11" s="149" t="n">
        <v>457</v>
      </c>
      <c r="E11" s="149" t="n">
        <v>10</v>
      </c>
      <c r="F11" s="149" t="n">
        <v>2</v>
      </c>
      <c r="G11" s="149" t="n">
        <v>2202</v>
      </c>
    </row>
    <row r="12">
      <c r="A12" s="4" t="s">
        <v>13</v>
      </c>
      <c r="B12" s="149" t="n">
        <v>7616</v>
      </c>
      <c r="C12" s="149" t="n">
        <v>5494</v>
      </c>
      <c r="D12" s="149" t="n">
        <v>1575</v>
      </c>
      <c r="E12" s="149" t="n">
        <v>262</v>
      </c>
      <c r="F12" s="149" t="n">
        <v>97</v>
      </c>
      <c r="G12" s="149" t="n">
        <v>188</v>
      </c>
    </row>
    <row r="13">
      <c r="A13" s="4" t="s">
        <v>14</v>
      </c>
      <c r="B13" s="149" t="n">
        <v>24296</v>
      </c>
      <c r="C13" s="149" t="n">
        <v>17759</v>
      </c>
      <c r="D13" s="149" t="n">
        <v>5056</v>
      </c>
      <c r="E13" s="149" t="n">
        <v>732</v>
      </c>
      <c r="F13" s="149" t="n">
        <v>161</v>
      </c>
      <c r="G13" s="149" t="n">
        <v>588</v>
      </c>
    </row>
    <row r="14">
      <c r="A14" s="4" t="s">
        <v>15</v>
      </c>
      <c r="B14" s="149" t="n">
        <v>15918</v>
      </c>
      <c r="C14" s="149" t="n">
        <v>15259</v>
      </c>
      <c r="D14" s="149" t="n">
        <v>24</v>
      </c>
      <c r="E14" s="149" t="n">
        <v>0</v>
      </c>
      <c r="F14" s="149" t="n">
        <v>0</v>
      </c>
      <c r="G14" s="149" t="n">
        <v>635</v>
      </c>
    </row>
    <row r="15">
      <c r="A15" s="4" t="s">
        <v>16</v>
      </c>
      <c r="B15" s="149" t="n">
        <v>1411</v>
      </c>
      <c r="C15" s="149" t="n">
        <v>174</v>
      </c>
      <c r="D15" s="149" t="n">
        <v>3</v>
      </c>
      <c r="E15" s="149" t="n">
        <v>0</v>
      </c>
      <c r="F15" s="149" t="n">
        <v>0</v>
      </c>
      <c r="G15" s="149" t="n">
        <v>1234</v>
      </c>
    </row>
    <row r="16">
      <c r="A16" s="49" t="s">
        <v>273</v>
      </c>
      <c r="B16" s="151" t="n">
        <v>117858</v>
      </c>
      <c r="C16" s="151" t="n">
        <v>103904</v>
      </c>
      <c r="D16" s="151" t="n">
        <v>7647</v>
      </c>
      <c r="E16" s="151" t="n">
        <v>1089</v>
      </c>
      <c r="F16" s="151" t="n">
        <v>282</v>
      </c>
      <c r="G16" s="151" t="n">
        <v>4936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19741</v>
      </c>
      <c r="C18" s="149" t="n">
        <v>6191</v>
      </c>
      <c r="D18" s="149" t="n">
        <v>4348</v>
      </c>
      <c r="E18" s="149" t="n">
        <v>3360</v>
      </c>
      <c r="F18" s="149" t="n">
        <v>5633</v>
      </c>
      <c r="G18" s="149" t="n">
        <v>209</v>
      </c>
    </row>
    <row r="19">
      <c r="A19" s="4" t="s">
        <v>12</v>
      </c>
      <c r="B19" s="149" t="n">
        <v>65052</v>
      </c>
      <c r="C19" s="149" t="n">
        <v>62390</v>
      </c>
      <c r="D19" s="149" t="n">
        <v>454</v>
      </c>
      <c r="E19" s="149" t="n">
        <v>10</v>
      </c>
      <c r="F19" s="149" t="n">
        <v>2</v>
      </c>
      <c r="G19" s="149" t="n">
        <v>2196</v>
      </c>
    </row>
    <row r="20">
      <c r="A20" s="4" t="s">
        <v>13</v>
      </c>
      <c r="B20" s="149" t="n">
        <v>48750</v>
      </c>
      <c r="C20" s="149" t="n">
        <v>13336</v>
      </c>
      <c r="D20" s="149" t="n">
        <v>14367</v>
      </c>
      <c r="E20" s="149" t="n">
        <v>9887</v>
      </c>
      <c r="F20" s="149" t="n">
        <v>10489</v>
      </c>
      <c r="G20" s="149" t="n">
        <v>671</v>
      </c>
    </row>
    <row r="21">
      <c r="A21" s="4" t="s">
        <v>14</v>
      </c>
      <c r="B21" s="149" t="n">
        <v>210289</v>
      </c>
      <c r="C21" s="149" t="n">
        <v>46283</v>
      </c>
      <c r="D21" s="149" t="n">
        <v>60493</v>
      </c>
      <c r="E21" s="149" t="n">
        <v>50279</v>
      </c>
      <c r="F21" s="149" t="n">
        <v>48442</v>
      </c>
      <c r="G21" s="149" t="n">
        <v>4792</v>
      </c>
    </row>
    <row r="22">
      <c r="A22" s="4" t="s">
        <v>15</v>
      </c>
      <c r="B22" s="149" t="n">
        <v>15901</v>
      </c>
      <c r="C22" s="149" t="n">
        <v>15243</v>
      </c>
      <c r="D22" s="149" t="n">
        <v>24</v>
      </c>
      <c r="E22" s="149" t="n">
        <v>0</v>
      </c>
      <c r="F22" s="149" t="n">
        <v>0</v>
      </c>
      <c r="G22" s="149" t="n">
        <v>634</v>
      </c>
    </row>
    <row r="23">
      <c r="A23" s="4" t="s">
        <v>16</v>
      </c>
      <c r="B23" s="149" t="n">
        <v>1411</v>
      </c>
      <c r="C23" s="149" t="n">
        <v>174</v>
      </c>
      <c r="D23" s="149" t="n">
        <v>3</v>
      </c>
      <c r="E23" s="149" t="n">
        <v>0</v>
      </c>
      <c r="F23" s="149" t="n">
        <v>0</v>
      </c>
      <c r="G23" s="149" t="n">
        <v>1234</v>
      </c>
    </row>
    <row r="24">
      <c r="A24" s="49" t="s">
        <v>273</v>
      </c>
      <c r="B24" s="151" t="n">
        <v>361144</v>
      </c>
      <c r="C24" s="151" t="n">
        <v>143617</v>
      </c>
      <c r="D24" s="151" t="n">
        <v>79689</v>
      </c>
      <c r="E24" s="151" t="n">
        <v>63536</v>
      </c>
      <c r="F24" s="151" t="n">
        <v>64566</v>
      </c>
      <c r="G24" s="151" t="n">
        <v>9736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11294386.37</v>
      </c>
      <c r="C26" s="150" t="n">
        <v>3009396.15</v>
      </c>
      <c r="D26" s="150" t="n">
        <v>2398176.08</v>
      </c>
      <c r="E26" s="150" t="n">
        <v>2130355.75</v>
      </c>
      <c r="F26" s="150" t="n">
        <v>3652774.31</v>
      </c>
      <c r="G26" s="150" t="n">
        <v>103684.08</v>
      </c>
    </row>
    <row r="27">
      <c r="A27" s="4" t="s">
        <v>12</v>
      </c>
      <c r="B27" s="150" t="n">
        <v>47741921.08</v>
      </c>
      <c r="C27" s="150" t="n">
        <v>45798352.16</v>
      </c>
      <c r="D27" s="150" t="n">
        <v>313074.49</v>
      </c>
      <c r="E27" s="150" t="n">
        <v>6554.78</v>
      </c>
      <c r="F27" s="150" t="n">
        <v>1080</v>
      </c>
      <c r="G27" s="150" t="n">
        <v>1622859.65</v>
      </c>
    </row>
    <row r="28">
      <c r="A28" s="4" t="s">
        <v>13</v>
      </c>
      <c r="B28" s="150" t="n">
        <v>22509477.35</v>
      </c>
      <c r="C28" s="150" t="n">
        <v>6550508.22</v>
      </c>
      <c r="D28" s="150" t="n">
        <v>7368067.06</v>
      </c>
      <c r="E28" s="150" t="n">
        <v>5125412.15</v>
      </c>
      <c r="F28" s="150" t="n">
        <v>3151188.54</v>
      </c>
      <c r="G28" s="150" t="n">
        <v>314301.38</v>
      </c>
    </row>
    <row r="29">
      <c r="A29" s="4" t="s">
        <v>14</v>
      </c>
      <c r="B29" s="150" t="n">
        <v>101365653.24</v>
      </c>
      <c r="C29" s="150" t="n">
        <v>23484186.12</v>
      </c>
      <c r="D29" s="150" t="n">
        <v>31607184.92</v>
      </c>
      <c r="E29" s="150" t="n">
        <v>23057851.3</v>
      </c>
      <c r="F29" s="150" t="n">
        <v>20971809.26</v>
      </c>
      <c r="G29" s="150" t="n">
        <v>2244621.64</v>
      </c>
    </row>
    <row r="30">
      <c r="A30" s="4" t="s">
        <v>15</v>
      </c>
      <c r="B30" s="150" t="n">
        <v>4904578.58</v>
      </c>
      <c r="C30" s="150" t="n">
        <v>4702318.12</v>
      </c>
      <c r="D30" s="150" t="n">
        <v>7016.39</v>
      </c>
      <c r="E30" s="150" t="n">
        <v>0</v>
      </c>
      <c r="F30" s="150" t="n">
        <v>0</v>
      </c>
      <c r="G30" s="150" t="n">
        <v>195244.07</v>
      </c>
    </row>
    <row r="31">
      <c r="A31" s="4" t="s">
        <v>16</v>
      </c>
      <c r="B31" s="150" t="n">
        <v>433120.45</v>
      </c>
      <c r="C31" s="150" t="n">
        <v>54109.73</v>
      </c>
      <c r="D31" s="150" t="n">
        <v>945</v>
      </c>
      <c r="E31" s="150" t="n">
        <v>0</v>
      </c>
      <c r="F31" s="150" t="n">
        <v>0</v>
      </c>
      <c r="G31" s="150" t="n">
        <v>378065.72</v>
      </c>
    </row>
    <row r="32">
      <c r="A32" s="49" t="s">
        <v>273</v>
      </c>
      <c r="B32" s="152" t="n">
        <v>188249137.07</v>
      </c>
      <c r="C32" s="152" t="n">
        <v>83598870.5</v>
      </c>
      <c r="D32" s="152" t="n">
        <v>41694463.94</v>
      </c>
      <c r="E32" s="152" t="n">
        <v>30320173.98</v>
      </c>
      <c r="F32" s="152" t="n">
        <v>27776852.11</v>
      </c>
      <c r="G32" s="152" t="n">
        <v>4858776.54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286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3176</v>
      </c>
      <c r="C10" s="153" t="n">
        <v>2482</v>
      </c>
      <c r="D10" s="153" t="n">
        <v>492</v>
      </c>
      <c r="E10" s="153" t="n">
        <v>90</v>
      </c>
      <c r="F10" s="153" t="n">
        <v>28</v>
      </c>
      <c r="G10" s="153" t="n">
        <v>84</v>
      </c>
    </row>
    <row r="11">
      <c r="A11" s="4" t="s">
        <v>12</v>
      </c>
      <c r="B11" s="153" t="n">
        <v>70896</v>
      </c>
      <c r="C11" s="153" t="n">
        <v>68170</v>
      </c>
      <c r="D11" s="153" t="n">
        <v>450</v>
      </c>
      <c r="E11" s="153" t="n">
        <v>10</v>
      </c>
      <c r="F11" s="153" t="n">
        <v>2</v>
      </c>
      <c r="G11" s="153" t="n">
        <v>2264</v>
      </c>
    </row>
    <row r="12">
      <c r="A12" s="4" t="s">
        <v>13</v>
      </c>
      <c r="B12" s="153" t="n">
        <v>8152</v>
      </c>
      <c r="C12" s="153" t="n">
        <v>5956</v>
      </c>
      <c r="D12" s="153" t="n">
        <v>1648</v>
      </c>
      <c r="E12" s="153" t="n">
        <v>257</v>
      </c>
      <c r="F12" s="153" t="n">
        <v>101</v>
      </c>
      <c r="G12" s="153" t="n">
        <v>190</v>
      </c>
    </row>
    <row r="13">
      <c r="A13" s="4" t="s">
        <v>14</v>
      </c>
      <c r="B13" s="153" t="n">
        <v>23222</v>
      </c>
      <c r="C13" s="153" t="n">
        <v>17186</v>
      </c>
      <c r="D13" s="153" t="n">
        <v>4680</v>
      </c>
      <c r="E13" s="153" t="n">
        <v>631</v>
      </c>
      <c r="F13" s="153" t="n">
        <v>157</v>
      </c>
      <c r="G13" s="153" t="n">
        <v>568</v>
      </c>
    </row>
    <row r="14">
      <c r="A14" s="4" t="s">
        <v>15</v>
      </c>
      <c r="B14" s="153" t="n">
        <v>13608</v>
      </c>
      <c r="C14" s="153" t="n">
        <v>13107</v>
      </c>
      <c r="D14" s="153" t="n">
        <v>23</v>
      </c>
      <c r="E14" s="153" t="n">
        <v>0</v>
      </c>
      <c r="F14" s="153" t="n">
        <v>0</v>
      </c>
      <c r="G14" s="153" t="n">
        <v>478</v>
      </c>
    </row>
    <row r="15">
      <c r="A15" s="4" t="s">
        <v>16</v>
      </c>
      <c r="B15" s="153" t="n">
        <v>1461</v>
      </c>
      <c r="C15" s="153" t="n">
        <v>177</v>
      </c>
      <c r="D15" s="153" t="n">
        <v>4</v>
      </c>
      <c r="E15" s="153" t="n">
        <v>0</v>
      </c>
      <c r="F15" s="153" t="n">
        <v>0</v>
      </c>
      <c r="G15" s="153" t="n">
        <v>1280</v>
      </c>
    </row>
    <row r="16">
      <c r="A16" s="49" t="s">
        <v>273</v>
      </c>
      <c r="B16" s="155" t="n">
        <v>120515</v>
      </c>
      <c r="C16" s="155" t="n">
        <v>107078</v>
      </c>
      <c r="D16" s="155" t="n">
        <v>7297</v>
      </c>
      <c r="E16" s="155" t="n">
        <v>988</v>
      </c>
      <c r="F16" s="155" t="n">
        <v>288</v>
      </c>
      <c r="G16" s="155" t="n">
        <v>4864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20401</v>
      </c>
      <c r="C18" s="153" t="n">
        <v>5844</v>
      </c>
      <c r="D18" s="153" t="n">
        <v>3819</v>
      </c>
      <c r="E18" s="153" t="n">
        <v>3738</v>
      </c>
      <c r="F18" s="153" t="n">
        <v>6786</v>
      </c>
      <c r="G18" s="153" t="n">
        <v>214</v>
      </c>
    </row>
    <row r="19">
      <c r="A19" s="4" t="s">
        <v>12</v>
      </c>
      <c r="B19" s="153" t="n">
        <v>70727</v>
      </c>
      <c r="C19" s="153" t="n">
        <v>67998</v>
      </c>
      <c r="D19" s="153" t="n">
        <v>456</v>
      </c>
      <c r="E19" s="153" t="n">
        <v>10</v>
      </c>
      <c r="F19" s="153" t="n">
        <v>2</v>
      </c>
      <c r="G19" s="153" t="n">
        <v>2261</v>
      </c>
    </row>
    <row r="20">
      <c r="A20" s="4" t="s">
        <v>13</v>
      </c>
      <c r="B20" s="153" t="n">
        <v>49892</v>
      </c>
      <c r="C20" s="153" t="n">
        <v>14235</v>
      </c>
      <c r="D20" s="153" t="n">
        <v>14842</v>
      </c>
      <c r="E20" s="153" t="n">
        <v>9476</v>
      </c>
      <c r="F20" s="153" t="n">
        <v>10125</v>
      </c>
      <c r="G20" s="153" t="n">
        <v>1214</v>
      </c>
    </row>
    <row r="21">
      <c r="A21" s="4" t="s">
        <v>14</v>
      </c>
      <c r="B21" s="153" t="n">
        <v>190211</v>
      </c>
      <c r="C21" s="153" t="n">
        <v>44661</v>
      </c>
      <c r="D21" s="153" t="n">
        <v>55985</v>
      </c>
      <c r="E21" s="153" t="n">
        <v>42441</v>
      </c>
      <c r="F21" s="153" t="n">
        <v>42579</v>
      </c>
      <c r="G21" s="153" t="n">
        <v>4545</v>
      </c>
    </row>
    <row r="22">
      <c r="A22" s="4" t="s">
        <v>15</v>
      </c>
      <c r="B22" s="153" t="n">
        <v>13594</v>
      </c>
      <c r="C22" s="153" t="n">
        <v>13093</v>
      </c>
      <c r="D22" s="153" t="n">
        <v>23</v>
      </c>
      <c r="E22" s="153" t="n">
        <v>0</v>
      </c>
      <c r="F22" s="153" t="n">
        <v>0</v>
      </c>
      <c r="G22" s="153" t="n">
        <v>478</v>
      </c>
    </row>
    <row r="23">
      <c r="A23" s="4" t="s">
        <v>16</v>
      </c>
      <c r="B23" s="153" t="n">
        <v>1457</v>
      </c>
      <c r="C23" s="153" t="n">
        <v>177</v>
      </c>
      <c r="D23" s="153" t="n">
        <v>3</v>
      </c>
      <c r="E23" s="153" t="n">
        <v>0</v>
      </c>
      <c r="F23" s="153" t="n">
        <v>0</v>
      </c>
      <c r="G23" s="153" t="n">
        <v>1277</v>
      </c>
    </row>
    <row r="24">
      <c r="A24" s="49" t="s">
        <v>273</v>
      </c>
      <c r="B24" s="155" t="n">
        <v>346282</v>
      </c>
      <c r="C24" s="155" t="n">
        <v>146008</v>
      </c>
      <c r="D24" s="155" t="n">
        <v>75128</v>
      </c>
      <c r="E24" s="155" t="n">
        <v>55665</v>
      </c>
      <c r="F24" s="155" t="n">
        <v>59492</v>
      </c>
      <c r="G24" s="155" t="n">
        <v>9989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14853301.94</v>
      </c>
      <c r="C26" s="154" t="n">
        <v>3842083.76</v>
      </c>
      <c r="D26" s="154" t="n">
        <v>2933089.01</v>
      </c>
      <c r="E26" s="154" t="n">
        <v>2869243.21</v>
      </c>
      <c r="F26" s="154" t="n">
        <v>5068735.01</v>
      </c>
      <c r="G26" s="154" t="n">
        <v>140150.95</v>
      </c>
    </row>
    <row r="27">
      <c r="A27" s="4" t="s">
        <v>12</v>
      </c>
      <c r="B27" s="154" t="n">
        <v>56732048.19</v>
      </c>
      <c r="C27" s="154" t="n">
        <v>54578960.74</v>
      </c>
      <c r="D27" s="154" t="n">
        <v>339837.62</v>
      </c>
      <c r="E27" s="154" t="n">
        <v>7424.78</v>
      </c>
      <c r="F27" s="154" t="n">
        <v>1200</v>
      </c>
      <c r="G27" s="154" t="n">
        <v>1804625.05</v>
      </c>
    </row>
    <row r="28">
      <c r="A28" s="4" t="s">
        <v>13</v>
      </c>
      <c r="B28" s="154" t="n">
        <v>30576616.61</v>
      </c>
      <c r="C28" s="154" t="n">
        <v>9443754.85</v>
      </c>
      <c r="D28" s="154" t="n">
        <v>10402100.63</v>
      </c>
      <c r="E28" s="154" t="n">
        <v>6508685.41</v>
      </c>
      <c r="F28" s="154" t="n">
        <v>3718947.33</v>
      </c>
      <c r="G28" s="154" t="n">
        <v>503128.39</v>
      </c>
    </row>
    <row r="29">
      <c r="A29" s="4" t="s">
        <v>14</v>
      </c>
      <c r="B29" s="154" t="n">
        <v>104819783.17</v>
      </c>
      <c r="C29" s="154" t="n">
        <v>26182508.08</v>
      </c>
      <c r="D29" s="154" t="n">
        <v>33081633.97</v>
      </c>
      <c r="E29" s="154" t="n">
        <v>22266383.86</v>
      </c>
      <c r="F29" s="154" t="n">
        <v>20781941.61</v>
      </c>
      <c r="G29" s="154" t="n">
        <v>2507315.65</v>
      </c>
    </row>
    <row r="30">
      <c r="A30" s="4" t="s">
        <v>15</v>
      </c>
      <c r="B30" s="154" t="n">
        <v>4786649.51</v>
      </c>
      <c r="C30" s="154" t="n">
        <v>4610922.76</v>
      </c>
      <c r="D30" s="154" t="n">
        <v>8125.7</v>
      </c>
      <c r="E30" s="154" t="n">
        <v>0</v>
      </c>
      <c r="F30" s="154" t="n">
        <v>0</v>
      </c>
      <c r="G30" s="154" t="n">
        <v>167601.05</v>
      </c>
    </row>
    <row r="31">
      <c r="A31" s="4" t="s">
        <v>16</v>
      </c>
      <c r="B31" s="154" t="n">
        <v>512436.38</v>
      </c>
      <c r="C31" s="154" t="n">
        <v>62016.63</v>
      </c>
      <c r="D31" s="154" t="n">
        <v>1435.33</v>
      </c>
      <c r="E31" s="154" t="n">
        <v>0</v>
      </c>
      <c r="F31" s="154" t="n">
        <v>0</v>
      </c>
      <c r="G31" s="154" t="n">
        <v>448984.42</v>
      </c>
    </row>
    <row r="32">
      <c r="A32" s="49" t="s">
        <v>273</v>
      </c>
      <c r="B32" s="156" t="n">
        <v>212280835.8</v>
      </c>
      <c r="C32" s="156" t="n">
        <v>98720246.82</v>
      </c>
      <c r="D32" s="156" t="n">
        <v>46766222.26</v>
      </c>
      <c r="E32" s="156" t="n">
        <v>31651737.26</v>
      </c>
      <c r="F32" s="156" t="n">
        <v>29570823.95</v>
      </c>
      <c r="G32" s="156" t="n">
        <v>5571805.51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287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3194</v>
      </c>
      <c r="C10" s="157" t="n">
        <v>2508</v>
      </c>
      <c r="D10" s="157" t="n">
        <v>495</v>
      </c>
      <c r="E10" s="157" t="n">
        <v>84</v>
      </c>
      <c r="F10" s="157" t="n">
        <v>29</v>
      </c>
      <c r="G10" s="157" t="n">
        <v>78</v>
      </c>
    </row>
    <row r="11">
      <c r="A11" s="4" t="s">
        <v>12</v>
      </c>
      <c r="B11" s="157" t="n">
        <v>69493</v>
      </c>
      <c r="C11" s="157" t="n">
        <v>66903</v>
      </c>
      <c r="D11" s="157" t="n">
        <v>407</v>
      </c>
      <c r="E11" s="157" t="n">
        <v>10</v>
      </c>
      <c r="F11" s="157" t="n">
        <v>2</v>
      </c>
      <c r="G11" s="157" t="n">
        <v>2171</v>
      </c>
    </row>
    <row r="12">
      <c r="A12" s="4" t="s">
        <v>13</v>
      </c>
      <c r="B12" s="157" t="n">
        <v>8436</v>
      </c>
      <c r="C12" s="157" t="n">
        <v>6156</v>
      </c>
      <c r="D12" s="157" t="n">
        <v>1696</v>
      </c>
      <c r="E12" s="157" t="n">
        <v>275</v>
      </c>
      <c r="F12" s="157" t="n">
        <v>118</v>
      </c>
      <c r="G12" s="157" t="n">
        <v>191</v>
      </c>
    </row>
    <row r="13">
      <c r="A13" s="4" t="s">
        <v>14</v>
      </c>
      <c r="B13" s="157" t="n">
        <v>20391</v>
      </c>
      <c r="C13" s="157" t="n">
        <v>15342</v>
      </c>
      <c r="D13" s="157" t="n">
        <v>3947</v>
      </c>
      <c r="E13" s="157" t="n">
        <v>476</v>
      </c>
      <c r="F13" s="157" t="n">
        <v>121</v>
      </c>
      <c r="G13" s="157" t="n">
        <v>505</v>
      </c>
    </row>
    <row r="14">
      <c r="A14" s="4" t="s">
        <v>15</v>
      </c>
      <c r="B14" s="157" t="n">
        <v>12511</v>
      </c>
      <c r="C14" s="157" t="n">
        <v>12069</v>
      </c>
      <c r="D14" s="157" t="n">
        <v>19</v>
      </c>
      <c r="E14" s="157" t="n">
        <v>0</v>
      </c>
      <c r="F14" s="157" t="n">
        <v>0</v>
      </c>
      <c r="G14" s="157" t="n">
        <v>423</v>
      </c>
    </row>
    <row r="15">
      <c r="A15" s="4" t="s">
        <v>16</v>
      </c>
      <c r="B15" s="157" t="n">
        <v>1443</v>
      </c>
      <c r="C15" s="157" t="n">
        <v>175</v>
      </c>
      <c r="D15" s="157" t="n">
        <v>4</v>
      </c>
      <c r="E15" s="157" t="n">
        <v>0</v>
      </c>
      <c r="F15" s="157" t="n">
        <v>0</v>
      </c>
      <c r="G15" s="157" t="n">
        <v>1264</v>
      </c>
    </row>
    <row r="16">
      <c r="A16" s="49" t="s">
        <v>273</v>
      </c>
      <c r="B16" s="159" t="n">
        <v>115468</v>
      </c>
      <c r="C16" s="159" t="n">
        <v>103153</v>
      </c>
      <c r="D16" s="159" t="n">
        <v>6568</v>
      </c>
      <c r="E16" s="159" t="n">
        <v>845</v>
      </c>
      <c r="F16" s="159" t="n">
        <v>270</v>
      </c>
      <c r="G16" s="159" t="n">
        <v>4632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20538</v>
      </c>
      <c r="C18" s="157" t="n">
        <v>5888</v>
      </c>
      <c r="D18" s="157" t="n">
        <v>3838</v>
      </c>
      <c r="E18" s="157" t="n">
        <v>3594</v>
      </c>
      <c r="F18" s="157" t="n">
        <v>7018</v>
      </c>
      <c r="G18" s="157" t="n">
        <v>200</v>
      </c>
    </row>
    <row r="19">
      <c r="A19" s="4" t="s">
        <v>12</v>
      </c>
      <c r="B19" s="157" t="n">
        <v>69394</v>
      </c>
      <c r="C19" s="157" t="n">
        <v>66805</v>
      </c>
      <c r="D19" s="157" t="n">
        <v>406</v>
      </c>
      <c r="E19" s="157" t="n">
        <v>10</v>
      </c>
      <c r="F19" s="157" t="n">
        <v>2</v>
      </c>
      <c r="G19" s="157" t="n">
        <v>2171</v>
      </c>
    </row>
    <row r="20">
      <c r="A20" s="4" t="s">
        <v>13</v>
      </c>
      <c r="B20" s="157" t="n">
        <v>58860</v>
      </c>
      <c r="C20" s="157" t="n">
        <v>14509</v>
      </c>
      <c r="D20" s="157" t="n">
        <v>15401</v>
      </c>
      <c r="E20" s="157" t="n">
        <v>10019</v>
      </c>
      <c r="F20" s="157" t="n">
        <v>17434</v>
      </c>
      <c r="G20" s="157" t="n">
        <v>1497</v>
      </c>
    </row>
    <row r="21">
      <c r="A21" s="4" t="s">
        <v>14</v>
      </c>
      <c r="B21" s="157" t="n">
        <v>154870</v>
      </c>
      <c r="C21" s="157" t="n">
        <v>38846</v>
      </c>
      <c r="D21" s="157" t="n">
        <v>45300</v>
      </c>
      <c r="E21" s="157" t="n">
        <v>30430</v>
      </c>
      <c r="F21" s="157" t="n">
        <v>37204</v>
      </c>
      <c r="G21" s="157" t="n">
        <v>3090</v>
      </c>
    </row>
    <row r="22">
      <c r="A22" s="4" t="s">
        <v>15</v>
      </c>
      <c r="B22" s="157" t="n">
        <v>12503</v>
      </c>
      <c r="C22" s="157" t="n">
        <v>12061</v>
      </c>
      <c r="D22" s="157" t="n">
        <v>19</v>
      </c>
      <c r="E22" s="157" t="n">
        <v>0</v>
      </c>
      <c r="F22" s="157" t="n">
        <v>0</v>
      </c>
      <c r="G22" s="157" t="n">
        <v>423</v>
      </c>
    </row>
    <row r="23">
      <c r="A23" s="4" t="s">
        <v>16</v>
      </c>
      <c r="B23" s="157" t="n">
        <v>1442</v>
      </c>
      <c r="C23" s="157" t="n">
        <v>175</v>
      </c>
      <c r="D23" s="157" t="n">
        <v>4</v>
      </c>
      <c r="E23" s="157" t="n">
        <v>0</v>
      </c>
      <c r="F23" s="157" t="n">
        <v>0</v>
      </c>
      <c r="G23" s="157" t="n">
        <v>1263</v>
      </c>
    </row>
    <row r="24">
      <c r="A24" s="49" t="s">
        <v>273</v>
      </c>
      <c r="B24" s="159" t="n">
        <v>317607</v>
      </c>
      <c r="C24" s="159" t="n">
        <v>138284</v>
      </c>
      <c r="D24" s="159" t="n">
        <v>64968</v>
      </c>
      <c r="E24" s="159" t="n">
        <v>44053</v>
      </c>
      <c r="F24" s="159" t="n">
        <v>61658</v>
      </c>
      <c r="G24" s="159" t="n">
        <v>8644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16408598.6</v>
      </c>
      <c r="C26" s="158" t="n">
        <v>4351395.61</v>
      </c>
      <c r="D26" s="158" t="n">
        <v>3223048.32</v>
      </c>
      <c r="E26" s="158" t="n">
        <v>3054756.73</v>
      </c>
      <c r="F26" s="158" t="n">
        <v>5625115</v>
      </c>
      <c r="G26" s="158" t="n">
        <v>154282.94</v>
      </c>
    </row>
    <row r="27">
      <c r="A27" s="4" t="s">
        <v>12</v>
      </c>
      <c r="B27" s="158" t="n">
        <v>55690808.46</v>
      </c>
      <c r="C27" s="158" t="n">
        <v>53646228.08</v>
      </c>
      <c r="D27" s="158" t="n">
        <v>304143.06</v>
      </c>
      <c r="E27" s="158" t="n">
        <v>6974.78</v>
      </c>
      <c r="F27" s="158" t="n">
        <v>1200</v>
      </c>
      <c r="G27" s="158" t="n">
        <v>1732262.54</v>
      </c>
    </row>
    <row r="28">
      <c r="A28" s="4" t="s">
        <v>13</v>
      </c>
      <c r="B28" s="158" t="n">
        <v>35396524.78</v>
      </c>
      <c r="C28" s="158" t="n">
        <v>10909164.71</v>
      </c>
      <c r="D28" s="158" t="n">
        <v>11811364.65</v>
      </c>
      <c r="E28" s="158" t="n">
        <v>7006525.61</v>
      </c>
      <c r="F28" s="158" t="n">
        <v>4889567.71</v>
      </c>
      <c r="G28" s="158" t="n">
        <v>779902.1</v>
      </c>
    </row>
    <row r="29">
      <c r="A29" s="4" t="s">
        <v>14</v>
      </c>
      <c r="B29" s="158" t="n">
        <v>86988510.54</v>
      </c>
      <c r="C29" s="158" t="n">
        <v>22952563.19</v>
      </c>
      <c r="D29" s="158" t="n">
        <v>26959335.88</v>
      </c>
      <c r="E29" s="158" t="n">
        <v>16490390.89</v>
      </c>
      <c r="F29" s="158" t="n">
        <v>18722793.02</v>
      </c>
      <c r="G29" s="158" t="n">
        <v>1863427.56</v>
      </c>
    </row>
    <row r="30">
      <c r="A30" s="4" t="s">
        <v>15</v>
      </c>
      <c r="B30" s="158" t="n">
        <v>4397456.16</v>
      </c>
      <c r="C30" s="158" t="n">
        <v>4242236.07</v>
      </c>
      <c r="D30" s="158" t="n">
        <v>6531.7</v>
      </c>
      <c r="E30" s="158" t="n">
        <v>0</v>
      </c>
      <c r="F30" s="158" t="n">
        <v>0</v>
      </c>
      <c r="G30" s="158" t="n">
        <v>148688.39</v>
      </c>
    </row>
    <row r="31">
      <c r="A31" s="4" t="s">
        <v>16</v>
      </c>
      <c r="B31" s="158" t="n">
        <v>505966.24</v>
      </c>
      <c r="C31" s="158" t="n">
        <v>61468.58</v>
      </c>
      <c r="D31" s="158" t="n">
        <v>1440</v>
      </c>
      <c r="E31" s="158" t="n">
        <v>0</v>
      </c>
      <c r="F31" s="158" t="n">
        <v>0</v>
      </c>
      <c r="G31" s="158" t="n">
        <v>443057.66</v>
      </c>
    </row>
    <row r="32">
      <c r="A32" s="49" t="s">
        <v>273</v>
      </c>
      <c r="B32" s="160" t="n">
        <v>199387864.78</v>
      </c>
      <c r="C32" s="160" t="n">
        <v>96163056.24</v>
      </c>
      <c r="D32" s="160" t="n">
        <v>42305863.61</v>
      </c>
      <c r="E32" s="160" t="n">
        <v>26558648.01</v>
      </c>
      <c r="F32" s="160" t="n">
        <v>29238675.73</v>
      </c>
      <c r="G32" s="160" t="n">
        <v>5121621.19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288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2470</v>
      </c>
      <c r="C10" s="161" t="n">
        <v>1942</v>
      </c>
      <c r="D10" s="161" t="n">
        <v>377</v>
      </c>
      <c r="E10" s="161" t="n">
        <v>58</v>
      </c>
      <c r="F10" s="161" t="n">
        <v>23</v>
      </c>
      <c r="G10" s="161" t="n">
        <v>70</v>
      </c>
    </row>
    <row r="11">
      <c r="A11" s="4" t="s">
        <v>12</v>
      </c>
      <c r="B11" s="161" t="n">
        <v>66868</v>
      </c>
      <c r="C11" s="161" t="n">
        <v>64407</v>
      </c>
      <c r="D11" s="161" t="n">
        <v>381</v>
      </c>
      <c r="E11" s="161" t="n">
        <v>9</v>
      </c>
      <c r="F11" s="161" t="n">
        <v>2</v>
      </c>
      <c r="G11" s="161" t="n">
        <v>2069</v>
      </c>
    </row>
    <row r="12">
      <c r="A12" s="4" t="s">
        <v>13</v>
      </c>
      <c r="B12" s="161" t="n">
        <v>7637</v>
      </c>
      <c r="C12" s="161" t="n">
        <v>5539</v>
      </c>
      <c r="D12" s="161" t="n">
        <v>1539</v>
      </c>
      <c r="E12" s="161" t="n">
        <v>259</v>
      </c>
      <c r="F12" s="161" t="n">
        <v>140</v>
      </c>
      <c r="G12" s="161" t="n">
        <v>160</v>
      </c>
    </row>
    <row r="13">
      <c r="A13" s="4" t="s">
        <v>14</v>
      </c>
      <c r="B13" s="161" t="n">
        <v>20241</v>
      </c>
      <c r="C13" s="161" t="n">
        <v>15116</v>
      </c>
      <c r="D13" s="161" t="n">
        <v>4000</v>
      </c>
      <c r="E13" s="161" t="n">
        <v>532</v>
      </c>
      <c r="F13" s="161" t="n">
        <v>119</v>
      </c>
      <c r="G13" s="161" t="n">
        <v>474</v>
      </c>
    </row>
    <row r="14">
      <c r="A14" s="4" t="s">
        <v>15</v>
      </c>
      <c r="B14" s="161" t="n">
        <v>10728</v>
      </c>
      <c r="C14" s="161" t="n">
        <v>10363</v>
      </c>
      <c r="D14" s="161" t="n">
        <v>15</v>
      </c>
      <c r="E14" s="161" t="n">
        <v>0</v>
      </c>
      <c r="F14" s="161" t="n">
        <v>0</v>
      </c>
      <c r="G14" s="161" t="n">
        <v>350</v>
      </c>
    </row>
    <row r="15">
      <c r="A15" s="4" t="s">
        <v>16</v>
      </c>
      <c r="B15" s="161" t="n">
        <v>1336</v>
      </c>
      <c r="C15" s="161" t="n">
        <v>148</v>
      </c>
      <c r="D15" s="161" t="n">
        <v>3</v>
      </c>
      <c r="E15" s="161" t="n">
        <v>0</v>
      </c>
      <c r="F15" s="161" t="n">
        <v>0</v>
      </c>
      <c r="G15" s="161" t="n">
        <v>1185</v>
      </c>
    </row>
    <row r="16">
      <c r="A16" s="49" t="s">
        <v>273</v>
      </c>
      <c r="B16" s="163" t="n">
        <v>109280</v>
      </c>
      <c r="C16" s="163" t="n">
        <v>97515</v>
      </c>
      <c r="D16" s="163" t="n">
        <v>6315</v>
      </c>
      <c r="E16" s="163" t="n">
        <v>858</v>
      </c>
      <c r="F16" s="163" t="n">
        <v>284</v>
      </c>
      <c r="G16" s="163" t="n">
        <v>4308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15588</v>
      </c>
      <c r="C18" s="161" t="n">
        <v>4553</v>
      </c>
      <c r="D18" s="161" t="n">
        <v>2870</v>
      </c>
      <c r="E18" s="161" t="n">
        <v>1995</v>
      </c>
      <c r="F18" s="161" t="n">
        <v>6000</v>
      </c>
      <c r="G18" s="161" t="n">
        <v>170</v>
      </c>
    </row>
    <row r="19">
      <c r="A19" s="4" t="s">
        <v>12</v>
      </c>
      <c r="B19" s="161" t="n">
        <v>66780</v>
      </c>
      <c r="C19" s="161" t="n">
        <v>64323</v>
      </c>
      <c r="D19" s="161" t="n">
        <v>379</v>
      </c>
      <c r="E19" s="161" t="n">
        <v>9</v>
      </c>
      <c r="F19" s="161" t="n">
        <v>2</v>
      </c>
      <c r="G19" s="161" t="n">
        <v>2067</v>
      </c>
    </row>
    <row r="20">
      <c r="A20" s="4" t="s">
        <v>13</v>
      </c>
      <c r="B20" s="161" t="n">
        <v>64059</v>
      </c>
      <c r="C20" s="161" t="n">
        <v>12899</v>
      </c>
      <c r="D20" s="161" t="n">
        <v>13682</v>
      </c>
      <c r="E20" s="161" t="n">
        <v>9918</v>
      </c>
      <c r="F20" s="161" t="n">
        <v>26204</v>
      </c>
      <c r="G20" s="161" t="n">
        <v>1356</v>
      </c>
    </row>
    <row r="21">
      <c r="A21" s="4" t="s">
        <v>14</v>
      </c>
      <c r="B21" s="161" t="n">
        <v>156927</v>
      </c>
      <c r="C21" s="161" t="n">
        <v>38611</v>
      </c>
      <c r="D21" s="161" t="n">
        <v>47358</v>
      </c>
      <c r="E21" s="161" t="n">
        <v>36490</v>
      </c>
      <c r="F21" s="161" t="n">
        <v>31309</v>
      </c>
      <c r="G21" s="161" t="n">
        <v>3159</v>
      </c>
    </row>
    <row r="22">
      <c r="A22" s="4" t="s">
        <v>15</v>
      </c>
      <c r="B22" s="161" t="n">
        <v>10726</v>
      </c>
      <c r="C22" s="161" t="n">
        <v>10361</v>
      </c>
      <c r="D22" s="161" t="n">
        <v>15</v>
      </c>
      <c r="E22" s="161" t="n">
        <v>0</v>
      </c>
      <c r="F22" s="161" t="n">
        <v>0</v>
      </c>
      <c r="G22" s="161" t="n">
        <v>350</v>
      </c>
    </row>
    <row r="23">
      <c r="A23" s="4" t="s">
        <v>16</v>
      </c>
      <c r="B23" s="161" t="n">
        <v>1336</v>
      </c>
      <c r="C23" s="161" t="n">
        <v>148</v>
      </c>
      <c r="D23" s="161" t="n">
        <v>3</v>
      </c>
      <c r="E23" s="161" t="n">
        <v>0</v>
      </c>
      <c r="F23" s="161" t="n">
        <v>0</v>
      </c>
      <c r="G23" s="161" t="n">
        <v>1185</v>
      </c>
    </row>
    <row r="24">
      <c r="A24" s="49" t="s">
        <v>273</v>
      </c>
      <c r="B24" s="163" t="n">
        <v>315416</v>
      </c>
      <c r="C24" s="163" t="n">
        <v>130895</v>
      </c>
      <c r="D24" s="163" t="n">
        <v>64307</v>
      </c>
      <c r="E24" s="163" t="n">
        <v>48412</v>
      </c>
      <c r="F24" s="163" t="n">
        <v>63515</v>
      </c>
      <c r="G24" s="163" t="n">
        <v>8287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7028181.81</v>
      </c>
      <c r="C26" s="162" t="n">
        <v>2414549.79</v>
      </c>
      <c r="D26" s="162" t="n">
        <v>1717381.25</v>
      </c>
      <c r="E26" s="162" t="n">
        <v>981038.4</v>
      </c>
      <c r="F26" s="162" t="n">
        <v>1826713.19</v>
      </c>
      <c r="G26" s="162" t="n">
        <v>88499.18</v>
      </c>
    </row>
    <row r="27">
      <c r="A27" s="4" t="s">
        <v>12</v>
      </c>
      <c r="B27" s="162" t="n">
        <v>52492044.97</v>
      </c>
      <c r="C27" s="162" t="n">
        <v>50601420.17</v>
      </c>
      <c r="D27" s="162" t="n">
        <v>273173.29</v>
      </c>
      <c r="E27" s="162" t="n">
        <v>5940</v>
      </c>
      <c r="F27" s="162" t="n">
        <v>1110</v>
      </c>
      <c r="G27" s="162" t="n">
        <v>1610401.51</v>
      </c>
    </row>
    <row r="28">
      <c r="A28" s="4" t="s">
        <v>13</v>
      </c>
      <c r="B28" s="162" t="n">
        <v>28713107.82</v>
      </c>
      <c r="C28" s="162" t="n">
        <v>8290527.37</v>
      </c>
      <c r="D28" s="162" t="n">
        <v>9006445.97</v>
      </c>
      <c r="E28" s="162" t="n">
        <v>5106396.57</v>
      </c>
      <c r="F28" s="162" t="n">
        <v>5637009.65</v>
      </c>
      <c r="G28" s="162" t="n">
        <v>672728.26</v>
      </c>
    </row>
    <row r="29">
      <c r="A29" s="4" t="s">
        <v>14</v>
      </c>
      <c r="B29" s="162" t="n">
        <v>87855606.8</v>
      </c>
      <c r="C29" s="162" t="n">
        <v>22789289.89</v>
      </c>
      <c r="D29" s="162" t="n">
        <v>27851388.25</v>
      </c>
      <c r="E29" s="162" t="n">
        <v>19483421.41</v>
      </c>
      <c r="F29" s="162" t="n">
        <v>15914336.35</v>
      </c>
      <c r="G29" s="162" t="n">
        <v>1817170.9</v>
      </c>
    </row>
    <row r="30">
      <c r="A30" s="4" t="s">
        <v>15</v>
      </c>
      <c r="B30" s="162" t="n">
        <v>3753826.02</v>
      </c>
      <c r="C30" s="162" t="n">
        <v>3626361.15</v>
      </c>
      <c r="D30" s="162" t="n">
        <v>5001.5</v>
      </c>
      <c r="E30" s="162" t="n">
        <v>0</v>
      </c>
      <c r="F30" s="162" t="n">
        <v>0</v>
      </c>
      <c r="G30" s="162" t="n">
        <v>122463.37</v>
      </c>
    </row>
    <row r="31">
      <c r="A31" s="4" t="s">
        <v>16</v>
      </c>
      <c r="B31" s="162" t="n">
        <v>467932.25</v>
      </c>
      <c r="C31" s="162" t="n">
        <v>51785.37</v>
      </c>
      <c r="D31" s="162" t="n">
        <v>1080</v>
      </c>
      <c r="E31" s="162" t="n">
        <v>0</v>
      </c>
      <c r="F31" s="162" t="n">
        <v>0</v>
      </c>
      <c r="G31" s="162" t="n">
        <v>415066.88</v>
      </c>
    </row>
    <row r="32">
      <c r="A32" s="49" t="s">
        <v>273</v>
      </c>
      <c r="B32" s="164" t="n">
        <v>180310699.67</v>
      </c>
      <c r="C32" s="164" t="n">
        <v>87773933.74</v>
      </c>
      <c r="D32" s="164" t="n">
        <v>38854470.26</v>
      </c>
      <c r="E32" s="164" t="n">
        <v>25576796.38</v>
      </c>
      <c r="F32" s="164" t="n">
        <v>23379169.19</v>
      </c>
      <c r="G32" s="164" t="n">
        <v>4726330.1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289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456</v>
      </c>
      <c r="D10" s="165" t="n">
        <v>98</v>
      </c>
      <c r="E10" s="165" t="n">
        <v>13</v>
      </c>
      <c r="F10" s="165" t="n">
        <v>3</v>
      </c>
      <c r="G10" s="165" t="n">
        <v>18</v>
      </c>
    </row>
    <row r="11">
      <c r="A11" s="4" t="s">
        <v>12</v>
      </c>
      <c r="B11" s="165" t="n">
        <v>58176</v>
      </c>
      <c r="C11" s="165" t="n">
        <v>56103</v>
      </c>
      <c r="D11" s="165" t="n">
        <v>304</v>
      </c>
      <c r="E11" s="165" t="n">
        <v>7</v>
      </c>
      <c r="F11" s="165" t="n">
        <v>2</v>
      </c>
      <c r="G11" s="165" t="n">
        <v>1760</v>
      </c>
    </row>
    <row r="12">
      <c r="A12" s="4" t="s">
        <v>13</v>
      </c>
      <c r="B12" s="165" t="n">
        <v>5487</v>
      </c>
      <c r="C12" s="165" t="n">
        <v>3909</v>
      </c>
      <c r="D12" s="165" t="n">
        <v>1140</v>
      </c>
      <c r="E12" s="165" t="n">
        <v>191</v>
      </c>
      <c r="F12" s="165" t="n">
        <v>129</v>
      </c>
      <c r="G12" s="165" t="n">
        <v>118</v>
      </c>
    </row>
    <row r="13">
      <c r="A13" s="4" t="s">
        <v>14</v>
      </c>
      <c r="B13" s="165" t="n">
        <v>16773</v>
      </c>
      <c r="C13" s="165" t="n">
        <v>12496</v>
      </c>
      <c r="D13" s="165" t="n">
        <v>3342</v>
      </c>
      <c r="E13" s="165" t="n">
        <v>431</v>
      </c>
      <c r="F13" s="165" t="n">
        <v>108</v>
      </c>
      <c r="G13" s="165" t="n">
        <v>396</v>
      </c>
    </row>
    <row r="14">
      <c r="A14" s="4" t="s">
        <v>15</v>
      </c>
      <c r="B14" s="165" t="n">
        <v>8384</v>
      </c>
      <c r="C14" s="165" t="n">
        <v>8096</v>
      </c>
      <c r="D14" s="165" t="n">
        <v>16</v>
      </c>
      <c r="E14" s="165" t="n">
        <v>0</v>
      </c>
      <c r="F14" s="165" t="n">
        <v>0</v>
      </c>
      <c r="G14" s="165" t="n">
        <v>272</v>
      </c>
    </row>
    <row r="15">
      <c r="A15" s="4" t="s">
        <v>16</v>
      </c>
      <c r="B15" s="165" t="n">
        <v>1131</v>
      </c>
      <c r="C15" s="165" t="n">
        <v>131</v>
      </c>
      <c r="D15" s="165" t="n">
        <v>2</v>
      </c>
      <c r="E15" s="165" t="n">
        <v>0</v>
      </c>
      <c r="F15" s="165" t="n">
        <v>0</v>
      </c>
      <c r="G15" s="165" t="n">
        <v>998</v>
      </c>
    </row>
    <row r="16">
      <c r="A16" s="49" t="s">
        <v>273</v>
      </c>
      <c r="B16" s="167" t="n">
        <v>90539</v>
      </c>
      <c r="C16" s="167" t="n">
        <v>81191</v>
      </c>
      <c r="D16" s="167" t="n">
        <v>4902</v>
      </c>
      <c r="E16" s="167" t="n">
        <v>642</v>
      </c>
      <c r="F16" s="167" t="n">
        <v>242</v>
      </c>
      <c r="G16" s="167" t="n">
        <v>3562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2123</v>
      </c>
      <c r="C18" s="165" t="n">
        <v>989</v>
      </c>
      <c r="D18" s="165" t="n">
        <v>761</v>
      </c>
      <c r="E18" s="165" t="n">
        <v>241</v>
      </c>
      <c r="F18" s="165" t="n">
        <v>98</v>
      </c>
      <c r="G18" s="165" t="n">
        <v>34</v>
      </c>
    </row>
    <row r="19">
      <c r="A19" s="4" t="s">
        <v>12</v>
      </c>
      <c r="B19" s="165" t="n">
        <v>58102</v>
      </c>
      <c r="C19" s="165" t="n">
        <v>56028</v>
      </c>
      <c r="D19" s="165" t="n">
        <v>306</v>
      </c>
      <c r="E19" s="165" t="n">
        <v>7</v>
      </c>
      <c r="F19" s="165" t="n">
        <v>2</v>
      </c>
      <c r="G19" s="165" t="n">
        <v>1759</v>
      </c>
    </row>
    <row r="20">
      <c r="A20" s="4" t="s">
        <v>13</v>
      </c>
      <c r="B20" s="165" t="n">
        <v>60858</v>
      </c>
      <c r="C20" s="165" t="n">
        <v>9051</v>
      </c>
      <c r="D20" s="165" t="n">
        <v>10021</v>
      </c>
      <c r="E20" s="165" t="n">
        <v>6825</v>
      </c>
      <c r="F20" s="165" t="n">
        <v>33814</v>
      </c>
      <c r="G20" s="165" t="n">
        <v>1147</v>
      </c>
    </row>
    <row r="21">
      <c r="A21" s="4" t="s">
        <v>14</v>
      </c>
      <c r="B21" s="165" t="n">
        <v>137346</v>
      </c>
      <c r="C21" s="165" t="n">
        <v>31461</v>
      </c>
      <c r="D21" s="165" t="n">
        <v>39805</v>
      </c>
      <c r="E21" s="165" t="n">
        <v>29362</v>
      </c>
      <c r="F21" s="165" t="n">
        <v>34169</v>
      </c>
      <c r="G21" s="165" t="n">
        <v>2549</v>
      </c>
    </row>
    <row r="22">
      <c r="A22" s="4" t="s">
        <v>15</v>
      </c>
      <c r="B22" s="165" t="n">
        <v>8384</v>
      </c>
      <c r="C22" s="165" t="n">
        <v>8096</v>
      </c>
      <c r="D22" s="165" t="n">
        <v>16</v>
      </c>
      <c r="E22" s="165" t="n">
        <v>0</v>
      </c>
      <c r="F22" s="165" t="n">
        <v>0</v>
      </c>
      <c r="G22" s="165" t="n">
        <v>272</v>
      </c>
    </row>
    <row r="23">
      <c r="A23" s="4" t="s">
        <v>16</v>
      </c>
      <c r="B23" s="165" t="n">
        <v>1131</v>
      </c>
      <c r="C23" s="165" t="n">
        <v>131</v>
      </c>
      <c r="D23" s="165" t="n">
        <v>2</v>
      </c>
      <c r="E23" s="165" t="n">
        <v>0</v>
      </c>
      <c r="F23" s="165" t="n">
        <v>0</v>
      </c>
      <c r="G23" s="165" t="n">
        <v>998</v>
      </c>
    </row>
    <row r="24">
      <c r="A24" s="49" t="s">
        <v>273</v>
      </c>
      <c r="B24" s="167" t="n">
        <v>267944</v>
      </c>
      <c r="C24" s="167" t="n">
        <v>105756</v>
      </c>
      <c r="D24" s="167" t="n">
        <v>50911</v>
      </c>
      <c r="E24" s="167" t="n">
        <v>36435</v>
      </c>
      <c r="F24" s="167" t="n">
        <v>68083</v>
      </c>
      <c r="G24" s="167" t="n">
        <v>6759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665259.25</v>
      </c>
      <c r="D26" s="166" t="n">
        <v>525937.53</v>
      </c>
      <c r="E26" s="166" t="n">
        <v>63672.13</v>
      </c>
      <c r="F26" s="166" t="n">
        <v>47080.39</v>
      </c>
      <c r="G26" s="166" t="n">
        <v>24481.83</v>
      </c>
    </row>
    <row r="27">
      <c r="A27" s="4" t="s">
        <v>12</v>
      </c>
      <c r="B27" s="166" t="n">
        <v>44784684.39</v>
      </c>
      <c r="C27" s="166" t="n">
        <v>43237662.28</v>
      </c>
      <c r="D27" s="166" t="n">
        <v>200044.49</v>
      </c>
      <c r="E27" s="166" t="n">
        <v>4020</v>
      </c>
      <c r="F27" s="166" t="n">
        <v>1380</v>
      </c>
      <c r="G27" s="166" t="n">
        <v>1341577.62</v>
      </c>
    </row>
    <row r="28">
      <c r="A28" s="4" t="s">
        <v>13</v>
      </c>
      <c r="B28" s="166" t="n">
        <v>31589321.65</v>
      </c>
      <c r="C28" s="166" t="n">
        <v>6297155.25</v>
      </c>
      <c r="D28" s="166" t="n">
        <v>6687204</v>
      </c>
      <c r="E28" s="166" t="n">
        <v>3454074.08</v>
      </c>
      <c r="F28" s="166" t="n">
        <v>14393943.44</v>
      </c>
      <c r="G28" s="166" t="n">
        <v>756944.88</v>
      </c>
    </row>
    <row r="29">
      <c r="A29" s="4" t="s">
        <v>14</v>
      </c>
      <c r="B29" s="166" t="n">
        <v>73483764.18</v>
      </c>
      <c r="C29" s="166" t="n">
        <v>17986668.8</v>
      </c>
      <c r="D29" s="166" t="n">
        <v>22625298.52</v>
      </c>
      <c r="E29" s="166" t="n">
        <v>15055429.77</v>
      </c>
      <c r="F29" s="166" t="n">
        <v>16384969.83</v>
      </c>
      <c r="G29" s="166" t="n">
        <v>1431397.26</v>
      </c>
    </row>
    <row r="30">
      <c r="A30" s="4" t="s">
        <v>15</v>
      </c>
      <c r="B30" s="166" t="n">
        <v>2928274.18</v>
      </c>
      <c r="C30" s="166" t="n">
        <v>2827402.69</v>
      </c>
      <c r="D30" s="166" t="n">
        <v>5035.63</v>
      </c>
      <c r="E30" s="166" t="n">
        <v>0</v>
      </c>
      <c r="F30" s="166" t="n">
        <v>0</v>
      </c>
      <c r="G30" s="166" t="n">
        <v>95835.86</v>
      </c>
    </row>
    <row r="31">
      <c r="A31" s="4" t="s">
        <v>16</v>
      </c>
      <c r="B31" s="166" t="n">
        <v>396608.19</v>
      </c>
      <c r="C31" s="166" t="n">
        <v>46034.4</v>
      </c>
      <c r="D31" s="166" t="n">
        <v>720</v>
      </c>
      <c r="E31" s="166" t="n">
        <v>0</v>
      </c>
      <c r="F31" s="166" t="n">
        <v>0</v>
      </c>
      <c r="G31" s="166" t="n">
        <v>349853.79</v>
      </c>
    </row>
    <row r="32">
      <c r="A32" s="49" t="s">
        <v>273</v>
      </c>
      <c r="B32" s="168" t="n">
        <v>154509083.72</v>
      </c>
      <c r="C32" s="168" t="n">
        <v>71060182.67</v>
      </c>
      <c r="D32" s="168" t="n">
        <v>30044240.17</v>
      </c>
      <c r="E32" s="168" t="n">
        <v>18577195.98</v>
      </c>
      <c r="F32" s="168" t="n">
        <v>30827373.66</v>
      </c>
      <c r="G32" s="168" t="n">
        <v>4000091.24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290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196</v>
      </c>
      <c r="C10" s="169" t="n">
        <v>153</v>
      </c>
      <c r="D10" s="169" t="n">
        <v>30</v>
      </c>
      <c r="E10" s="169" t="n">
        <v>3</v>
      </c>
      <c r="F10" s="169" t="n">
        <v>2</v>
      </c>
      <c r="G10" s="169" t="n">
        <v>8</v>
      </c>
    </row>
    <row r="11">
      <c r="A11" s="4" t="s">
        <v>12</v>
      </c>
      <c r="B11" s="169" t="n">
        <v>51715</v>
      </c>
      <c r="C11" s="169" t="n">
        <v>49936</v>
      </c>
      <c r="D11" s="169" t="n">
        <v>228</v>
      </c>
      <c r="E11" s="169" t="n">
        <v>2</v>
      </c>
      <c r="F11" s="169" t="n">
        <v>1</v>
      </c>
      <c r="G11" s="169" t="n">
        <v>1548</v>
      </c>
    </row>
    <row r="12">
      <c r="A12" s="4" t="s">
        <v>13</v>
      </c>
      <c r="B12" s="169" t="n">
        <v>4510</v>
      </c>
      <c r="C12" s="169" t="n">
        <v>3251</v>
      </c>
      <c r="D12" s="169" t="n">
        <v>884</v>
      </c>
      <c r="E12" s="169" t="n">
        <v>170</v>
      </c>
      <c r="F12" s="169" t="n">
        <v>117</v>
      </c>
      <c r="G12" s="169" t="n">
        <v>88</v>
      </c>
    </row>
    <row r="13">
      <c r="A13" s="4" t="s">
        <v>14</v>
      </c>
      <c r="B13" s="169" t="n">
        <v>13771</v>
      </c>
      <c r="C13" s="169" t="n">
        <v>10374</v>
      </c>
      <c r="D13" s="169" t="n">
        <v>2660</v>
      </c>
      <c r="E13" s="169" t="n">
        <v>336</v>
      </c>
      <c r="F13" s="169" t="n">
        <v>85</v>
      </c>
      <c r="G13" s="169" t="n">
        <v>316</v>
      </c>
    </row>
    <row r="14">
      <c r="A14" s="4" t="s">
        <v>15</v>
      </c>
      <c r="B14" s="169" t="n">
        <v>7374</v>
      </c>
      <c r="C14" s="169" t="n">
        <v>7121</v>
      </c>
      <c r="D14" s="169" t="n">
        <v>11</v>
      </c>
      <c r="E14" s="169" t="n">
        <v>0</v>
      </c>
      <c r="F14" s="169" t="n">
        <v>0</v>
      </c>
      <c r="G14" s="169" t="n">
        <v>242</v>
      </c>
    </row>
    <row r="15">
      <c r="A15" s="4" t="s">
        <v>16</v>
      </c>
      <c r="B15" s="169" t="n">
        <v>965</v>
      </c>
      <c r="C15" s="169" t="n">
        <v>107</v>
      </c>
      <c r="D15" s="169" t="n">
        <v>0</v>
      </c>
      <c r="E15" s="169" t="n">
        <v>0</v>
      </c>
      <c r="F15" s="169" t="n">
        <v>0</v>
      </c>
      <c r="G15" s="169" t="n">
        <v>858</v>
      </c>
    </row>
    <row r="16">
      <c r="A16" s="49" t="s">
        <v>273</v>
      </c>
      <c r="B16" s="171" t="n">
        <v>78531</v>
      </c>
      <c r="C16" s="171" t="n">
        <v>70942</v>
      </c>
      <c r="D16" s="171" t="n">
        <v>3813</v>
      </c>
      <c r="E16" s="171" t="n">
        <v>511</v>
      </c>
      <c r="F16" s="171" t="n">
        <v>205</v>
      </c>
      <c r="G16" s="171" t="n">
        <v>3060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881</v>
      </c>
      <c r="C18" s="169" t="n">
        <v>413</v>
      </c>
      <c r="D18" s="169" t="n">
        <v>192</v>
      </c>
      <c r="E18" s="169" t="n">
        <v>77</v>
      </c>
      <c r="F18" s="169" t="n">
        <v>186</v>
      </c>
      <c r="G18" s="169" t="n">
        <v>13</v>
      </c>
    </row>
    <row r="19">
      <c r="A19" s="4" t="s">
        <v>12</v>
      </c>
      <c r="B19" s="169" t="n">
        <v>51651</v>
      </c>
      <c r="C19" s="169" t="n">
        <v>49874</v>
      </c>
      <c r="D19" s="169" t="n">
        <v>226</v>
      </c>
      <c r="E19" s="169" t="n">
        <v>2</v>
      </c>
      <c r="F19" s="169" t="n">
        <v>1</v>
      </c>
      <c r="G19" s="169" t="n">
        <v>1548</v>
      </c>
    </row>
    <row r="20">
      <c r="A20" s="4" t="s">
        <v>13</v>
      </c>
      <c r="B20" s="169" t="n">
        <v>56043</v>
      </c>
      <c r="C20" s="169" t="n">
        <v>7230</v>
      </c>
      <c r="D20" s="169" t="n">
        <v>7365</v>
      </c>
      <c r="E20" s="169" t="n">
        <v>5589</v>
      </c>
      <c r="F20" s="169" t="n">
        <v>34863</v>
      </c>
      <c r="G20" s="169" t="n">
        <v>996</v>
      </c>
    </row>
    <row r="21">
      <c r="A21" s="4" t="s">
        <v>14</v>
      </c>
      <c r="B21" s="169" t="n">
        <v>107928</v>
      </c>
      <c r="C21" s="169" t="n">
        <v>25447</v>
      </c>
      <c r="D21" s="169" t="n">
        <v>31380</v>
      </c>
      <c r="E21" s="169" t="n">
        <v>21526</v>
      </c>
      <c r="F21" s="169" t="n">
        <v>27513</v>
      </c>
      <c r="G21" s="169" t="n">
        <v>2062</v>
      </c>
    </row>
    <row r="22">
      <c r="A22" s="4" t="s">
        <v>15</v>
      </c>
      <c r="B22" s="169" t="n">
        <v>7372</v>
      </c>
      <c r="C22" s="169" t="n">
        <v>7119</v>
      </c>
      <c r="D22" s="169" t="n">
        <v>11</v>
      </c>
      <c r="E22" s="169" t="n">
        <v>0</v>
      </c>
      <c r="F22" s="169" t="n">
        <v>0</v>
      </c>
      <c r="G22" s="169" t="n">
        <v>242</v>
      </c>
    </row>
    <row r="23">
      <c r="A23" s="4" t="s">
        <v>16</v>
      </c>
      <c r="B23" s="169" t="n">
        <v>965</v>
      </c>
      <c r="C23" s="169" t="n">
        <v>107</v>
      </c>
      <c r="D23" s="169" t="n">
        <v>0</v>
      </c>
      <c r="E23" s="169" t="n">
        <v>0</v>
      </c>
      <c r="F23" s="169" t="n">
        <v>0</v>
      </c>
      <c r="G23" s="169" t="n">
        <v>858</v>
      </c>
    </row>
    <row r="24">
      <c r="A24" s="49" t="s">
        <v>273</v>
      </c>
      <c r="B24" s="171" t="n">
        <v>224840</v>
      </c>
      <c r="C24" s="171" t="n">
        <v>90190</v>
      </c>
      <c r="D24" s="171" t="n">
        <v>39174</v>
      </c>
      <c r="E24" s="171" t="n">
        <v>27194</v>
      </c>
      <c r="F24" s="171" t="n">
        <v>62563</v>
      </c>
      <c r="G24" s="171" t="n">
        <v>5719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448115.89</v>
      </c>
      <c r="C26" s="170" t="n">
        <v>236748.42</v>
      </c>
      <c r="D26" s="170" t="n">
        <v>136067.65</v>
      </c>
      <c r="E26" s="170" t="n">
        <v>10591.92</v>
      </c>
      <c r="F26" s="170" t="n">
        <v>51357.33</v>
      </c>
      <c r="G26" s="170" t="n">
        <v>13350.57</v>
      </c>
    </row>
    <row r="27">
      <c r="A27" s="4" t="s">
        <v>12</v>
      </c>
      <c r="B27" s="170" t="n">
        <v>39664268.67</v>
      </c>
      <c r="C27" s="170" t="n">
        <v>38342866.01</v>
      </c>
      <c r="D27" s="170" t="n">
        <v>146879.94</v>
      </c>
      <c r="E27" s="170" t="n">
        <v>1740</v>
      </c>
      <c r="F27" s="170" t="n">
        <v>600</v>
      </c>
      <c r="G27" s="170" t="n">
        <v>1172182.72</v>
      </c>
    </row>
    <row r="28">
      <c r="A28" s="4" t="s">
        <v>13</v>
      </c>
      <c r="B28" s="170" t="n">
        <v>22279442.73</v>
      </c>
      <c r="C28" s="170" t="n">
        <v>5333227.74</v>
      </c>
      <c r="D28" s="170" t="n">
        <v>4772102.14</v>
      </c>
      <c r="E28" s="170" t="n">
        <v>2127928.13</v>
      </c>
      <c r="F28" s="170" t="n">
        <v>9475395.35</v>
      </c>
      <c r="G28" s="170" t="n">
        <v>570789.37</v>
      </c>
    </row>
    <row r="29">
      <c r="A29" s="4" t="s">
        <v>14</v>
      </c>
      <c r="B29" s="170" t="n">
        <v>57252742.78</v>
      </c>
      <c r="C29" s="170" t="n">
        <v>14477647.58</v>
      </c>
      <c r="D29" s="170" t="n">
        <v>17686441.81</v>
      </c>
      <c r="E29" s="170" t="n">
        <v>11190816.73</v>
      </c>
      <c r="F29" s="170" t="n">
        <v>12732970.51</v>
      </c>
      <c r="G29" s="170" t="n">
        <v>1164866.15</v>
      </c>
    </row>
    <row r="30">
      <c r="A30" s="4" t="s">
        <v>15</v>
      </c>
      <c r="B30" s="170" t="n">
        <v>2575689.62</v>
      </c>
      <c r="C30" s="170" t="n">
        <v>2486783.07</v>
      </c>
      <c r="D30" s="170" t="n">
        <v>3678</v>
      </c>
      <c r="E30" s="170" t="n">
        <v>0</v>
      </c>
      <c r="F30" s="170" t="n">
        <v>0</v>
      </c>
      <c r="G30" s="170" t="n">
        <v>85228.55</v>
      </c>
    </row>
    <row r="31">
      <c r="A31" s="4" t="s">
        <v>16</v>
      </c>
      <c r="B31" s="170" t="n">
        <v>338261.13</v>
      </c>
      <c r="C31" s="170" t="n">
        <v>37330.35</v>
      </c>
      <c r="D31" s="170" t="n">
        <v>0</v>
      </c>
      <c r="E31" s="170" t="n">
        <v>0</v>
      </c>
      <c r="F31" s="170" t="n">
        <v>0</v>
      </c>
      <c r="G31" s="170" t="n">
        <v>300930.78</v>
      </c>
    </row>
    <row r="32">
      <c r="A32" s="49" t="s">
        <v>273</v>
      </c>
      <c r="B32" s="172" t="n">
        <v>122558520.82</v>
      </c>
      <c r="C32" s="172" t="n">
        <v>60914603.17</v>
      </c>
      <c r="D32" s="172" t="n">
        <v>22745169.54</v>
      </c>
      <c r="E32" s="172" t="n">
        <v>13331076.78</v>
      </c>
      <c r="F32" s="172" t="n">
        <v>22260323.19</v>
      </c>
      <c r="G32" s="172" t="n">
        <v>3307348.14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291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148</v>
      </c>
      <c r="C10" s="173" t="n">
        <v>105</v>
      </c>
      <c r="D10" s="173" t="n">
        <v>28</v>
      </c>
      <c r="E10" s="173" t="n">
        <v>2</v>
      </c>
      <c r="F10" s="173" t="n">
        <v>5</v>
      </c>
      <c r="G10" s="173" t="n">
        <v>8</v>
      </c>
    </row>
    <row r="11">
      <c r="A11" s="4" t="s">
        <v>12</v>
      </c>
      <c r="B11" s="173" t="n">
        <v>31406</v>
      </c>
      <c r="C11" s="173" t="n">
        <v>30388</v>
      </c>
      <c r="D11" s="173" t="n">
        <v>146</v>
      </c>
      <c r="E11" s="173" t="n">
        <v>3</v>
      </c>
      <c r="F11" s="173" t="n">
        <v>2</v>
      </c>
      <c r="G11" s="173" t="n">
        <v>867</v>
      </c>
    </row>
    <row r="12">
      <c r="A12" s="4" t="s">
        <v>13</v>
      </c>
      <c r="B12" s="173" t="n">
        <v>6896</v>
      </c>
      <c r="C12" s="173" t="n">
        <v>5122</v>
      </c>
      <c r="D12" s="173" t="n">
        <v>1287</v>
      </c>
      <c r="E12" s="173" t="n">
        <v>191</v>
      </c>
      <c r="F12" s="173" t="n">
        <v>158</v>
      </c>
      <c r="G12" s="173" t="n">
        <v>138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5541</v>
      </c>
      <c r="C14" s="173" t="n">
        <v>5372</v>
      </c>
      <c r="D14" s="173" t="n">
        <v>10</v>
      </c>
      <c r="E14" s="173" t="n">
        <v>0</v>
      </c>
      <c r="F14" s="173" t="n">
        <v>0</v>
      </c>
      <c r="G14" s="173" t="n">
        <v>159</v>
      </c>
    </row>
    <row r="15">
      <c r="A15" s="4" t="s">
        <v>16</v>
      </c>
      <c r="B15" s="173" t="n">
        <v>703</v>
      </c>
      <c r="C15" s="173" t="n">
        <v>84</v>
      </c>
      <c r="D15" s="173" t="n">
        <v>0</v>
      </c>
      <c r="E15" s="173" t="n">
        <v>0</v>
      </c>
      <c r="F15" s="173" t="n">
        <v>0</v>
      </c>
      <c r="G15" s="173" t="n">
        <v>619</v>
      </c>
    </row>
    <row r="16">
      <c r="A16" s="49" t="s">
        <v>273</v>
      </c>
      <c r="B16" s="175" t="n">
        <v>44694</v>
      </c>
      <c r="C16" s="175" t="n">
        <v>41071</v>
      </c>
      <c r="D16" s="175" t="n">
        <v>1471</v>
      </c>
      <c r="E16" s="175" t="n">
        <v>196</v>
      </c>
      <c r="F16" s="175" t="n">
        <v>165</v>
      </c>
      <c r="G16" s="175" t="n">
        <v>1791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893</v>
      </c>
      <c r="C18" s="173" t="n">
        <v>166</v>
      </c>
      <c r="D18" s="173" t="n">
        <v>93</v>
      </c>
      <c r="E18" s="173" t="n">
        <v>2</v>
      </c>
      <c r="F18" s="173" t="n">
        <v>625</v>
      </c>
      <c r="G18" s="173" t="n">
        <v>7</v>
      </c>
    </row>
    <row r="19">
      <c r="A19" s="4" t="s">
        <v>12</v>
      </c>
      <c r="B19" s="173" t="n">
        <v>31374</v>
      </c>
      <c r="C19" s="173" t="n">
        <v>30357</v>
      </c>
      <c r="D19" s="173" t="n">
        <v>145</v>
      </c>
      <c r="E19" s="173" t="n">
        <v>3</v>
      </c>
      <c r="F19" s="173" t="n">
        <v>2</v>
      </c>
      <c r="G19" s="173" t="n">
        <v>867</v>
      </c>
    </row>
    <row r="20">
      <c r="A20" s="4" t="s">
        <v>13</v>
      </c>
      <c r="B20" s="173" t="n">
        <v>45740</v>
      </c>
      <c r="C20" s="173" t="n">
        <v>6140</v>
      </c>
      <c r="D20" s="173" t="n">
        <v>5270</v>
      </c>
      <c r="E20" s="173" t="n">
        <v>4300</v>
      </c>
      <c r="F20" s="173" t="n">
        <v>29798</v>
      </c>
      <c r="G20" s="173" t="n">
        <v>232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5538</v>
      </c>
      <c r="C22" s="173" t="n">
        <v>5369</v>
      </c>
      <c r="D22" s="173" t="n">
        <v>10</v>
      </c>
      <c r="E22" s="173" t="n">
        <v>0</v>
      </c>
      <c r="F22" s="173" t="n">
        <v>0</v>
      </c>
      <c r="G22" s="173" t="n">
        <v>159</v>
      </c>
    </row>
    <row r="23">
      <c r="A23" s="4" t="s">
        <v>16</v>
      </c>
      <c r="B23" s="173" t="n">
        <v>703</v>
      </c>
      <c r="C23" s="173" t="n">
        <v>84</v>
      </c>
      <c r="D23" s="173" t="n">
        <v>0</v>
      </c>
      <c r="E23" s="173" t="n">
        <v>0</v>
      </c>
      <c r="F23" s="173" t="n">
        <v>0</v>
      </c>
      <c r="G23" s="173" t="n">
        <v>619</v>
      </c>
    </row>
    <row r="24">
      <c r="A24" s="49" t="s">
        <v>273</v>
      </c>
      <c r="B24" s="175" t="n">
        <v>84248</v>
      </c>
      <c r="C24" s="175" t="n">
        <v>42116</v>
      </c>
      <c r="D24" s="175" t="n">
        <v>5518</v>
      </c>
      <c r="E24" s="175" t="n">
        <v>4305</v>
      </c>
      <c r="F24" s="175" t="n">
        <v>30425</v>
      </c>
      <c r="G24" s="175" t="n">
        <v>1884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199279.39</v>
      </c>
      <c r="C26" s="174" t="n">
        <v>69222.71</v>
      </c>
      <c r="D26" s="174" t="n">
        <v>35628.82</v>
      </c>
      <c r="E26" s="174" t="n">
        <v>1134.9</v>
      </c>
      <c r="F26" s="174" t="n">
        <v>88421.51</v>
      </c>
      <c r="G26" s="174" t="n">
        <v>4871.45</v>
      </c>
    </row>
    <row r="27">
      <c r="A27" s="4" t="s">
        <v>12</v>
      </c>
      <c r="B27" s="174" t="n">
        <v>14204359.6</v>
      </c>
      <c r="C27" s="174" t="n">
        <v>13764010.01</v>
      </c>
      <c r="D27" s="174" t="n">
        <v>53869.94</v>
      </c>
      <c r="E27" s="174" t="n">
        <v>1380</v>
      </c>
      <c r="F27" s="174" t="n">
        <v>1080</v>
      </c>
      <c r="G27" s="174" t="n">
        <v>384019.65</v>
      </c>
    </row>
    <row r="28">
      <c r="A28" s="4" t="s">
        <v>13</v>
      </c>
      <c r="B28" s="174" t="n">
        <v>14310606.06</v>
      </c>
      <c r="C28" s="174" t="n">
        <v>2925086.77</v>
      </c>
      <c r="D28" s="174" t="n">
        <v>2303970.72</v>
      </c>
      <c r="E28" s="174" t="n">
        <v>1228408.41</v>
      </c>
      <c r="F28" s="174" t="n">
        <v>7727370.89</v>
      </c>
      <c r="G28" s="174" t="n">
        <v>125769.27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1130703.88</v>
      </c>
      <c r="C30" s="174" t="n">
        <v>1096565.57</v>
      </c>
      <c r="D30" s="174" t="n">
        <v>2100</v>
      </c>
      <c r="E30" s="174" t="n">
        <v>0</v>
      </c>
      <c r="F30" s="174" t="n">
        <v>0</v>
      </c>
      <c r="G30" s="174" t="n">
        <v>32038.31</v>
      </c>
    </row>
    <row r="31">
      <c r="A31" s="4" t="s">
        <v>16</v>
      </c>
      <c r="B31" s="174" t="n">
        <v>143201.93</v>
      </c>
      <c r="C31" s="174" t="n">
        <v>16876.61</v>
      </c>
      <c r="D31" s="174" t="n">
        <v>0</v>
      </c>
      <c r="E31" s="174" t="n">
        <v>0</v>
      </c>
      <c r="F31" s="174" t="n">
        <v>0</v>
      </c>
      <c r="G31" s="174" t="n">
        <v>126325.32</v>
      </c>
    </row>
    <row r="32">
      <c r="A32" s="49" t="s">
        <v>273</v>
      </c>
      <c r="B32" s="176" t="n">
        <v>29988150.86</v>
      </c>
      <c r="C32" s="176" t="n">
        <v>17871761.67</v>
      </c>
      <c r="D32" s="176" t="n">
        <v>2395569.48</v>
      </c>
      <c r="E32" s="176" t="n">
        <v>1230923.31</v>
      </c>
      <c r="F32" s="176" t="n">
        <v>7816872.4</v>
      </c>
      <c r="G32" s="176" t="n">
        <v>673024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292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119</v>
      </c>
      <c r="C10" s="177" t="n">
        <v>82</v>
      </c>
      <c r="D10" s="177" t="n">
        <v>26</v>
      </c>
      <c r="E10" s="177" t="n">
        <v>3</v>
      </c>
      <c r="F10" s="177" t="n">
        <v>0</v>
      </c>
      <c r="G10" s="177" t="n">
        <v>8</v>
      </c>
    </row>
    <row r="11">
      <c r="A11" s="4" t="s">
        <v>12</v>
      </c>
      <c r="B11" s="177" t="n">
        <v>33428</v>
      </c>
      <c r="C11" s="177" t="n">
        <v>32356</v>
      </c>
      <c r="D11" s="177" t="n">
        <v>161</v>
      </c>
      <c r="E11" s="177" t="n">
        <v>2</v>
      </c>
      <c r="F11" s="177" t="n">
        <v>1</v>
      </c>
      <c r="G11" s="177" t="n">
        <v>908</v>
      </c>
    </row>
    <row r="12">
      <c r="A12" s="4" t="s">
        <v>13</v>
      </c>
      <c r="B12" s="177" t="n">
        <v>6694</v>
      </c>
      <c r="C12" s="177" t="n">
        <v>4947</v>
      </c>
      <c r="D12" s="177" t="n">
        <v>1240</v>
      </c>
      <c r="E12" s="177" t="n">
        <v>204</v>
      </c>
      <c r="F12" s="177" t="n">
        <v>158</v>
      </c>
      <c r="G12" s="177" t="n">
        <v>145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5460</v>
      </c>
      <c r="C14" s="177" t="n">
        <v>5303</v>
      </c>
      <c r="D14" s="177" t="n">
        <v>5</v>
      </c>
      <c r="E14" s="177" t="n">
        <v>0</v>
      </c>
      <c r="F14" s="177" t="n">
        <v>0</v>
      </c>
      <c r="G14" s="177" t="n">
        <v>152</v>
      </c>
    </row>
    <row r="15">
      <c r="A15" s="4" t="s">
        <v>16</v>
      </c>
      <c r="B15" s="177" t="n">
        <v>663</v>
      </c>
      <c r="C15" s="177" t="n">
        <v>89</v>
      </c>
      <c r="D15" s="177" t="n">
        <v>1</v>
      </c>
      <c r="E15" s="177" t="n">
        <v>1</v>
      </c>
      <c r="F15" s="177" t="n">
        <v>0</v>
      </c>
      <c r="G15" s="177" t="n">
        <v>572</v>
      </c>
    </row>
    <row r="16">
      <c r="A16" s="49" t="s">
        <v>273</v>
      </c>
      <c r="B16" s="179" t="n">
        <v>46364</v>
      </c>
      <c r="C16" s="179" t="n">
        <v>42777</v>
      </c>
      <c r="D16" s="179" t="n">
        <v>1433</v>
      </c>
      <c r="E16" s="179" t="n">
        <v>210</v>
      </c>
      <c r="F16" s="179" t="n">
        <v>159</v>
      </c>
      <c r="G16" s="179" t="n">
        <v>1785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276</v>
      </c>
      <c r="C18" s="177" t="n">
        <v>137</v>
      </c>
      <c r="D18" s="177" t="n">
        <v>100</v>
      </c>
      <c r="E18" s="177" t="n">
        <v>32</v>
      </c>
      <c r="F18" s="177" t="n">
        <v>0</v>
      </c>
      <c r="G18" s="177" t="n">
        <v>7</v>
      </c>
    </row>
    <row r="19">
      <c r="A19" s="4" t="s">
        <v>12</v>
      </c>
      <c r="B19" s="177" t="n">
        <v>33397</v>
      </c>
      <c r="C19" s="177" t="n">
        <v>32326</v>
      </c>
      <c r="D19" s="177" t="n">
        <v>160</v>
      </c>
      <c r="E19" s="177" t="n">
        <v>2</v>
      </c>
      <c r="F19" s="177" t="n">
        <v>1</v>
      </c>
      <c r="G19" s="177" t="n">
        <v>908</v>
      </c>
    </row>
    <row r="20">
      <c r="A20" s="4" t="s">
        <v>13</v>
      </c>
      <c r="B20" s="177" t="n">
        <v>56233</v>
      </c>
      <c r="C20" s="177" t="n">
        <v>7122</v>
      </c>
      <c r="D20" s="177" t="n">
        <v>6224</v>
      </c>
      <c r="E20" s="177" t="n">
        <v>5645</v>
      </c>
      <c r="F20" s="177" t="n">
        <v>36515</v>
      </c>
      <c r="G20" s="177" t="n">
        <v>727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5459</v>
      </c>
      <c r="C22" s="177" t="n">
        <v>5302</v>
      </c>
      <c r="D22" s="177" t="n">
        <v>5</v>
      </c>
      <c r="E22" s="177" t="n">
        <v>0</v>
      </c>
      <c r="F22" s="177" t="n">
        <v>0</v>
      </c>
      <c r="G22" s="177" t="n">
        <v>152</v>
      </c>
    </row>
    <row r="23">
      <c r="A23" s="4" t="s">
        <v>16</v>
      </c>
      <c r="B23" s="177" t="n">
        <v>663</v>
      </c>
      <c r="C23" s="177" t="n">
        <v>89</v>
      </c>
      <c r="D23" s="177" t="n">
        <v>1</v>
      </c>
      <c r="E23" s="177" t="n">
        <v>1</v>
      </c>
      <c r="F23" s="177" t="n">
        <v>0</v>
      </c>
      <c r="G23" s="177" t="n">
        <v>572</v>
      </c>
    </row>
    <row r="24">
      <c r="A24" s="49" t="s">
        <v>273</v>
      </c>
      <c r="B24" s="179" t="n">
        <v>96028</v>
      </c>
      <c r="C24" s="179" t="n">
        <v>44976</v>
      </c>
      <c r="D24" s="179" t="n">
        <v>6490</v>
      </c>
      <c r="E24" s="179" t="n">
        <v>5680</v>
      </c>
      <c r="F24" s="179" t="n">
        <v>36516</v>
      </c>
      <c r="G24" s="179" t="n">
        <v>2366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107880.97</v>
      </c>
      <c r="C26" s="178" t="n">
        <v>56627.32</v>
      </c>
      <c r="D26" s="178" t="n">
        <v>35139.03</v>
      </c>
      <c r="E26" s="178" t="n">
        <v>11227.79</v>
      </c>
      <c r="F26" s="178" t="n">
        <v>0</v>
      </c>
      <c r="G26" s="178" t="n">
        <v>4886.83</v>
      </c>
    </row>
    <row r="27">
      <c r="A27" s="4" t="s">
        <v>12</v>
      </c>
      <c r="B27" s="178" t="n">
        <v>14870343.25</v>
      </c>
      <c r="C27" s="178" t="n">
        <v>14412146.07</v>
      </c>
      <c r="D27" s="178" t="n">
        <v>59575.61</v>
      </c>
      <c r="E27" s="178" t="n">
        <v>720</v>
      </c>
      <c r="F27" s="178" t="n">
        <v>540</v>
      </c>
      <c r="G27" s="178" t="n">
        <v>397361.57</v>
      </c>
    </row>
    <row r="28">
      <c r="A28" s="4" t="s">
        <v>13</v>
      </c>
      <c r="B28" s="178" t="n">
        <v>18983306.5</v>
      </c>
      <c r="C28" s="178" t="n">
        <v>3174311.67</v>
      </c>
      <c r="D28" s="178" t="n">
        <v>2519032.62</v>
      </c>
      <c r="E28" s="178" t="n">
        <v>1492977.48</v>
      </c>
      <c r="F28" s="178" t="n">
        <v>11558441.98</v>
      </c>
      <c r="G28" s="178" t="n">
        <v>238542.75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1114656.12</v>
      </c>
      <c r="C30" s="178" t="n">
        <v>1082634.57</v>
      </c>
      <c r="D30" s="178" t="n">
        <v>1042</v>
      </c>
      <c r="E30" s="178" t="n">
        <v>0</v>
      </c>
      <c r="F30" s="178" t="n">
        <v>0</v>
      </c>
      <c r="G30" s="178" t="n">
        <v>30979.55</v>
      </c>
    </row>
    <row r="31">
      <c r="A31" s="4" t="s">
        <v>16</v>
      </c>
      <c r="B31" s="178" t="n">
        <v>135157</v>
      </c>
      <c r="C31" s="178" t="n">
        <v>17591.17</v>
      </c>
      <c r="D31" s="178" t="n">
        <v>210</v>
      </c>
      <c r="E31" s="178" t="n">
        <v>210</v>
      </c>
      <c r="F31" s="178" t="n">
        <v>0</v>
      </c>
      <c r="G31" s="178" t="n">
        <v>117145.83</v>
      </c>
    </row>
    <row r="32">
      <c r="A32" s="49" t="s">
        <v>273</v>
      </c>
      <c r="B32" s="180" t="n">
        <v>35211343.84</v>
      </c>
      <c r="C32" s="180" t="n">
        <v>18743310.8</v>
      </c>
      <c r="D32" s="180" t="n">
        <v>2614999.26</v>
      </c>
      <c r="E32" s="180" t="n">
        <v>1505135.27</v>
      </c>
      <c r="F32" s="180" t="n">
        <v>11558981.98</v>
      </c>
      <c r="G32" s="180" t="n">
        <v>788916.53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293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1" t="n">
        <v>212</v>
      </c>
      <c r="C10" s="181" t="n">
        <v>155</v>
      </c>
      <c r="D10" s="181" t="n">
        <v>45</v>
      </c>
      <c r="E10" s="181" t="n">
        <v>5</v>
      </c>
      <c r="F10" s="181" t="n">
        <v>0</v>
      </c>
      <c r="G10" s="181" t="n">
        <v>7</v>
      </c>
    </row>
    <row r="11">
      <c r="A11" s="4" t="s">
        <v>12</v>
      </c>
      <c r="B11" s="181" t="n">
        <v>37837</v>
      </c>
      <c r="C11" s="181" t="n">
        <v>36626</v>
      </c>
      <c r="D11" s="181" t="n">
        <v>187</v>
      </c>
      <c r="E11" s="181" t="n">
        <v>3</v>
      </c>
      <c r="F11" s="181" t="n">
        <v>1</v>
      </c>
      <c r="G11" s="181" t="n">
        <v>1020</v>
      </c>
    </row>
    <row r="12">
      <c r="A12" s="4" t="s">
        <v>13</v>
      </c>
      <c r="B12" s="181" t="n">
        <v>7152</v>
      </c>
      <c r="C12" s="181" t="n">
        <v>5309</v>
      </c>
      <c r="D12" s="181" t="n">
        <v>1377</v>
      </c>
      <c r="E12" s="181" t="n">
        <v>190</v>
      </c>
      <c r="F12" s="181" t="n">
        <v>140</v>
      </c>
      <c r="G12" s="181" t="n">
        <v>136</v>
      </c>
    </row>
    <row r="13">
      <c r="A13" s="4" t="s">
        <v>14</v>
      </c>
      <c r="B13" s="181" t="n">
        <v>0</v>
      </c>
      <c r="C13" s="181" t="n">
        <v>0</v>
      </c>
      <c r="D13" s="181" t="n">
        <v>0</v>
      </c>
      <c r="E13" s="181" t="n">
        <v>0</v>
      </c>
      <c r="F13" s="181" t="n">
        <v>0</v>
      </c>
      <c r="G13" s="181" t="n">
        <v>0</v>
      </c>
    </row>
    <row r="14">
      <c r="A14" s="4" t="s">
        <v>15</v>
      </c>
      <c r="B14" s="181" t="n">
        <v>6323</v>
      </c>
      <c r="C14" s="181" t="n">
        <v>6135</v>
      </c>
      <c r="D14" s="181" t="n">
        <v>9</v>
      </c>
      <c r="E14" s="181" t="n">
        <v>0</v>
      </c>
      <c r="F14" s="181" t="n">
        <v>0</v>
      </c>
      <c r="G14" s="181" t="n">
        <v>179</v>
      </c>
    </row>
    <row r="15">
      <c r="A15" s="4" t="s">
        <v>16</v>
      </c>
      <c r="B15" s="181" t="n">
        <v>723</v>
      </c>
      <c r="C15" s="181" t="n">
        <v>92</v>
      </c>
      <c r="D15" s="181" t="n">
        <v>0</v>
      </c>
      <c r="E15" s="181" t="n">
        <v>1</v>
      </c>
      <c r="F15" s="181" t="n">
        <v>0</v>
      </c>
      <c r="G15" s="181" t="n">
        <v>630</v>
      </c>
    </row>
    <row r="16">
      <c r="A16" s="49" t="s">
        <v>273</v>
      </c>
      <c r="B16" s="183" t="n">
        <v>52247</v>
      </c>
      <c r="C16" s="183" t="n">
        <v>48317</v>
      </c>
      <c r="D16" s="183" t="n">
        <v>1618</v>
      </c>
      <c r="E16" s="183" t="n">
        <v>199</v>
      </c>
      <c r="F16" s="183" t="n">
        <v>141</v>
      </c>
      <c r="G16" s="183" t="n">
        <v>1972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1" t="n">
        <v>832</v>
      </c>
      <c r="C18" s="181" t="n">
        <v>292</v>
      </c>
      <c r="D18" s="181" t="n">
        <v>330</v>
      </c>
      <c r="E18" s="181" t="n">
        <v>201</v>
      </c>
      <c r="F18" s="181" t="n">
        <v>0</v>
      </c>
      <c r="G18" s="181" t="n">
        <v>9</v>
      </c>
    </row>
    <row r="19">
      <c r="A19" s="4" t="s">
        <v>12</v>
      </c>
      <c r="B19" s="181" t="n">
        <v>37802</v>
      </c>
      <c r="C19" s="181" t="n">
        <v>36592</v>
      </c>
      <c r="D19" s="181" t="n">
        <v>187</v>
      </c>
      <c r="E19" s="181" t="n">
        <v>3</v>
      </c>
      <c r="F19" s="181" t="n">
        <v>1</v>
      </c>
      <c r="G19" s="181" t="n">
        <v>1019</v>
      </c>
    </row>
    <row r="20">
      <c r="A20" s="4" t="s">
        <v>13</v>
      </c>
      <c r="B20" s="181" t="n">
        <v>79773</v>
      </c>
      <c r="C20" s="181" t="n">
        <v>11818</v>
      </c>
      <c r="D20" s="181" t="n">
        <v>11374</v>
      </c>
      <c r="E20" s="181" t="n">
        <v>7814</v>
      </c>
      <c r="F20" s="181" t="n">
        <v>47865</v>
      </c>
      <c r="G20" s="181" t="n">
        <v>902</v>
      </c>
    </row>
    <row r="21">
      <c r="A21" s="4" t="s">
        <v>14</v>
      </c>
      <c r="B21" s="181" t="n">
        <v>0</v>
      </c>
      <c r="C21" s="181" t="n">
        <v>0</v>
      </c>
      <c r="D21" s="181" t="n">
        <v>0</v>
      </c>
      <c r="E21" s="181" t="n">
        <v>0</v>
      </c>
      <c r="F21" s="181" t="n">
        <v>0</v>
      </c>
      <c r="G21" s="181" t="n">
        <v>0</v>
      </c>
    </row>
    <row r="22">
      <c r="A22" s="4" t="s">
        <v>15</v>
      </c>
      <c r="B22" s="181" t="n">
        <v>6321</v>
      </c>
      <c r="C22" s="181" t="n">
        <v>6133</v>
      </c>
      <c r="D22" s="181" t="n">
        <v>9</v>
      </c>
      <c r="E22" s="181" t="n">
        <v>0</v>
      </c>
      <c r="F22" s="181" t="n">
        <v>0</v>
      </c>
      <c r="G22" s="181" t="n">
        <v>179</v>
      </c>
    </row>
    <row r="23">
      <c r="A23" s="4" t="s">
        <v>16</v>
      </c>
      <c r="B23" s="181" t="n">
        <v>723</v>
      </c>
      <c r="C23" s="181" t="n">
        <v>92</v>
      </c>
      <c r="D23" s="181" t="n">
        <v>0</v>
      </c>
      <c r="E23" s="181" t="n">
        <v>1</v>
      </c>
      <c r="F23" s="181" t="n">
        <v>0</v>
      </c>
      <c r="G23" s="181" t="n">
        <v>630</v>
      </c>
    </row>
    <row r="24">
      <c r="A24" s="49" t="s">
        <v>273</v>
      </c>
      <c r="B24" s="183" t="n">
        <v>125451</v>
      </c>
      <c r="C24" s="183" t="n">
        <v>54927</v>
      </c>
      <c r="D24" s="183" t="n">
        <v>11900</v>
      </c>
      <c r="E24" s="183" t="n">
        <v>8019</v>
      </c>
      <c r="F24" s="183" t="n">
        <v>47866</v>
      </c>
      <c r="G24" s="183" t="n">
        <v>2739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2" t="n">
        <v>307330.53</v>
      </c>
      <c r="C26" s="182" t="n">
        <v>133152.3</v>
      </c>
      <c r="D26" s="182" t="n">
        <v>134317.26</v>
      </c>
      <c r="E26" s="182" t="n">
        <v>32110.21</v>
      </c>
      <c r="F26" s="182" t="n">
        <v>0</v>
      </c>
      <c r="G26" s="182" t="n">
        <v>7750.76</v>
      </c>
    </row>
    <row r="27">
      <c r="A27" s="4" t="s">
        <v>12</v>
      </c>
      <c r="B27" s="182" t="n">
        <v>16993861.46</v>
      </c>
      <c r="C27" s="182" t="n">
        <v>16484710.31</v>
      </c>
      <c r="D27" s="182" t="n">
        <v>66645.28</v>
      </c>
      <c r="E27" s="182" t="n">
        <v>1260</v>
      </c>
      <c r="F27" s="182" t="n">
        <v>420</v>
      </c>
      <c r="G27" s="182" t="n">
        <v>440825.87</v>
      </c>
    </row>
    <row r="28">
      <c r="A28" s="4" t="s">
        <v>13</v>
      </c>
      <c r="B28" s="182" t="n">
        <v>25230522.35</v>
      </c>
      <c r="C28" s="182" t="n">
        <v>5225783.36</v>
      </c>
      <c r="D28" s="182" t="n">
        <v>4638626.48</v>
      </c>
      <c r="E28" s="182" t="n">
        <v>2222672.09</v>
      </c>
      <c r="F28" s="182" t="n">
        <v>12873444.78</v>
      </c>
      <c r="G28" s="182" t="n">
        <v>269995.64</v>
      </c>
    </row>
    <row r="29">
      <c r="A29" s="4" t="s">
        <v>14</v>
      </c>
      <c r="B29" s="182" t="n">
        <v>0</v>
      </c>
      <c r="C29" s="182" t="n">
        <v>0</v>
      </c>
      <c r="D29" s="182" t="n">
        <v>0</v>
      </c>
      <c r="E29" s="182" t="n">
        <v>0</v>
      </c>
      <c r="F29" s="182" t="n">
        <v>0</v>
      </c>
      <c r="G29" s="182" t="n">
        <v>0</v>
      </c>
    </row>
    <row r="30">
      <c r="A30" s="4" t="s">
        <v>15</v>
      </c>
      <c r="B30" s="182" t="n">
        <v>1288273.62</v>
      </c>
      <c r="C30" s="182" t="n">
        <v>1250039.05</v>
      </c>
      <c r="D30" s="182" t="n">
        <v>1807.5</v>
      </c>
      <c r="E30" s="182" t="n">
        <v>0</v>
      </c>
      <c r="F30" s="182" t="n">
        <v>0</v>
      </c>
      <c r="G30" s="182" t="n">
        <v>36427.07</v>
      </c>
    </row>
    <row r="31">
      <c r="A31" s="4" t="s">
        <v>16</v>
      </c>
      <c r="B31" s="182" t="n">
        <v>146699.81</v>
      </c>
      <c r="C31" s="182" t="n">
        <v>18354</v>
      </c>
      <c r="D31" s="182" t="n">
        <v>0</v>
      </c>
      <c r="E31" s="182" t="n">
        <v>210</v>
      </c>
      <c r="F31" s="182" t="n">
        <v>0</v>
      </c>
      <c r="G31" s="182" t="n">
        <v>128135.81</v>
      </c>
    </row>
    <row r="32">
      <c r="A32" s="49" t="s">
        <v>273</v>
      </c>
      <c r="B32" s="184" t="n">
        <v>43966687.77</v>
      </c>
      <c r="C32" s="184" t="n">
        <v>23112039.02</v>
      </c>
      <c r="D32" s="184" t="n">
        <v>4841396.52</v>
      </c>
      <c r="E32" s="184" t="n">
        <v>2256252.3</v>
      </c>
      <c r="F32" s="184" t="n">
        <v>12873864.78</v>
      </c>
      <c r="G32" s="184" t="n">
        <v>883135.15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</cols>
  <sheetData>
    <row r="2">
      <c r="A2" s="1" t="s">
        <v>40</v>
      </c>
      <c r="B2" s="1"/>
      <c r="C2" s="1"/>
      <c r="D2" s="1"/>
      <c r="E2" s="1"/>
      <c r="F2" s="1"/>
      <c r="G2" s="1"/>
      <c r="H2" s="1"/>
      <c r="I2" s="1"/>
      <c r="J2" s="1"/>
      <c r="K2" s="1"/>
    </row>
    <row r="4">
      <c r="A4" t="s">
        <v>41</v>
      </c>
    </row>
    <row r="6">
      <c r="A6" s="17" t="s">
        <v>42</v>
      </c>
      <c r="B6" s="3" t="s">
        <v>43</v>
      </c>
      <c r="C6" s="3" t="s">
        <v>44</v>
      </c>
      <c r="D6" s="3" t="s">
        <v>45</v>
      </c>
      <c r="E6" s="3" t="n">
        <v>2022</v>
      </c>
      <c r="F6" s="20" t="s">
        <v>46</v>
      </c>
      <c r="G6" s="18"/>
      <c r="H6" s="18"/>
      <c r="I6" s="20" t="s">
        <v>47</v>
      </c>
      <c r="J6" s="18"/>
      <c r="K6" s="18"/>
    </row>
    <row r="7">
      <c r="A7" s="17"/>
      <c r="B7" s="3"/>
      <c r="C7" s="3"/>
      <c r="D7" s="3"/>
      <c r="E7" s="3"/>
      <c r="F7" s="19" t="s">
        <v>48</v>
      </c>
      <c r="G7" s="3" t="s">
        <v>49</v>
      </c>
      <c r="H7" s="3" t="s">
        <v>50</v>
      </c>
      <c r="I7" s="19" t="s">
        <v>48</v>
      </c>
      <c r="J7" s="3" t="s">
        <v>49</v>
      </c>
      <c r="K7" s="3" t="s">
        <v>50</v>
      </c>
    </row>
    <row r="8">
      <c r="A8" s="26" t="s">
        <v>51</v>
      </c>
      <c r="B8" s="27"/>
      <c r="C8" s="27"/>
      <c r="D8" s="27"/>
      <c r="E8" s="27"/>
      <c r="F8" s="39"/>
      <c r="G8" s="27"/>
      <c r="H8" s="27"/>
      <c r="I8" s="40"/>
      <c r="J8" s="28"/>
      <c r="K8" s="28"/>
    </row>
    <row r="9">
      <c r="A9" s="21" t="s">
        <v>52</v>
      </c>
      <c r="B9" s="22"/>
      <c r="C9" s="22" t="n">
        <v>14937</v>
      </c>
      <c r="D9" s="22" t="n">
        <v>22250</v>
      </c>
      <c r="E9" s="22" t="n">
        <v>32304</v>
      </c>
      <c r="F9" s="35"/>
      <c r="G9" s="22"/>
      <c r="H9" s="22"/>
      <c r="I9" s="36"/>
      <c r="J9" s="23"/>
      <c r="K9" s="23"/>
    </row>
    <row r="10">
      <c r="A10" s="21" t="s">
        <v>53</v>
      </c>
      <c r="B10" s="22"/>
      <c r="C10" s="22" t="n">
        <v>14108</v>
      </c>
      <c r="D10" s="22" t="n">
        <v>52479</v>
      </c>
      <c r="E10" s="22" t="n">
        <v>27642</v>
      </c>
      <c r="F10" s="35"/>
      <c r="G10" s="22"/>
      <c r="H10" s="22"/>
      <c r="I10" s="36"/>
      <c r="J10" s="23"/>
      <c r="K10" s="23"/>
    </row>
    <row r="11">
      <c r="A11" s="21" t="s">
        <v>54</v>
      </c>
      <c r="B11" s="22" t="n">
        <v>25297</v>
      </c>
      <c r="C11" s="22" t="n">
        <v>24854</v>
      </c>
      <c r="D11" s="22" t="n">
        <v>55258</v>
      </c>
      <c r="E11" s="22" t="n">
        <v>43465</v>
      </c>
      <c r="F11" s="35" t="n">
        <v>-443</v>
      </c>
      <c r="G11" s="22" t="n">
        <v>29961</v>
      </c>
      <c r="H11" s="22" t="n">
        <v>18168</v>
      </c>
      <c r="I11" s="36" t="n">
        <v>-0.0175119579396766</v>
      </c>
      <c r="J11" s="23" t="n">
        <v>1.18436968810531</v>
      </c>
      <c r="K11" s="23" t="n">
        <v>0.718187927422224</v>
      </c>
    </row>
    <row r="12">
      <c r="A12" s="21" t="s">
        <v>55</v>
      </c>
      <c r="B12" s="22" t="n">
        <v>15690</v>
      </c>
      <c r="C12" s="22" t="n">
        <v>80407</v>
      </c>
      <c r="D12" s="22" t="n">
        <v>38918</v>
      </c>
      <c r="E12" s="22" t="n">
        <v>25709</v>
      </c>
      <c r="F12" s="35" t="n">
        <v>64717</v>
      </c>
      <c r="G12" s="22" t="n">
        <v>23228</v>
      </c>
      <c r="H12" s="22" t="n">
        <v>10019</v>
      </c>
      <c r="I12" s="36" t="n">
        <v>4.12472912683238</v>
      </c>
      <c r="J12" s="23" t="n">
        <v>1.4804333970682</v>
      </c>
      <c r="K12" s="23" t="n">
        <v>0.638559592096877</v>
      </c>
    </row>
    <row r="13">
      <c r="A13" s="21" t="s">
        <v>56</v>
      </c>
      <c r="B13" s="22" t="n">
        <v>13918</v>
      </c>
      <c r="C13" s="22" t="n">
        <v>149856</v>
      </c>
      <c r="D13" s="22" t="n">
        <v>23890</v>
      </c>
      <c r="E13" s="22"/>
      <c r="F13" s="35" t="n">
        <v>135938</v>
      </c>
      <c r="G13" s="22" t="n">
        <v>9972</v>
      </c>
      <c r="H13" s="22"/>
      <c r="I13" s="36" t="n">
        <v>9.76706423336686</v>
      </c>
      <c r="J13" s="23" t="n">
        <v>0.716482253197298</v>
      </c>
      <c r="K13" s="23"/>
    </row>
    <row r="14">
      <c r="A14" s="21" t="s">
        <v>57</v>
      </c>
      <c r="B14" s="22" t="n">
        <v>13477</v>
      </c>
      <c r="C14" s="22" t="n">
        <v>131851</v>
      </c>
      <c r="D14" s="22" t="n">
        <v>16213</v>
      </c>
      <c r="E14" s="22"/>
      <c r="F14" s="35" t="n">
        <v>118374</v>
      </c>
      <c r="G14" s="22" t="n">
        <v>2736</v>
      </c>
      <c r="H14" s="22"/>
      <c r="I14" s="36" t="n">
        <v>8.78340877049789</v>
      </c>
      <c r="J14" s="23" t="n">
        <v>0.203012539882763</v>
      </c>
      <c r="K14" s="23"/>
    </row>
    <row r="15">
      <c r="A15" s="21" t="s">
        <v>58</v>
      </c>
      <c r="B15" s="22" t="n">
        <v>13015</v>
      </c>
      <c r="C15" s="22" t="n">
        <v>56264</v>
      </c>
      <c r="D15" s="22" t="n">
        <v>11905</v>
      </c>
      <c r="E15" s="22"/>
      <c r="F15" s="35" t="n">
        <v>43249</v>
      </c>
      <c r="G15" s="22" t="n">
        <v>-1110</v>
      </c>
      <c r="H15" s="22"/>
      <c r="I15" s="36" t="n">
        <v>3.32301190933538</v>
      </c>
      <c r="J15" s="23" t="n">
        <v>-0.0852862082212831</v>
      </c>
      <c r="K15" s="23"/>
    </row>
    <row r="16">
      <c r="A16" s="21" t="s">
        <v>59</v>
      </c>
      <c r="B16" s="22" t="n">
        <v>10350</v>
      </c>
      <c r="C16" s="22" t="n">
        <v>26217</v>
      </c>
      <c r="D16" s="22" t="n">
        <v>10284</v>
      </c>
      <c r="E16" s="22"/>
      <c r="F16" s="35" t="n">
        <v>15867</v>
      </c>
      <c r="G16" s="22" t="n">
        <v>-66</v>
      </c>
      <c r="H16" s="22"/>
      <c r="I16" s="36" t="n">
        <v>1.53304347826087</v>
      </c>
      <c r="J16" s="23" t="n">
        <v>-0.0063768115942029</v>
      </c>
      <c r="K16" s="23"/>
    </row>
    <row r="17">
      <c r="A17" s="21" t="s">
        <v>60</v>
      </c>
      <c r="B17" s="22" t="n">
        <v>10170</v>
      </c>
      <c r="C17" s="22" t="n">
        <v>24060</v>
      </c>
      <c r="D17" s="22" t="n">
        <v>11635</v>
      </c>
      <c r="E17" s="22"/>
      <c r="F17" s="35" t="n">
        <v>13890</v>
      </c>
      <c r="G17" s="22" t="n">
        <v>1465</v>
      </c>
      <c r="H17" s="22"/>
      <c r="I17" s="36" t="n">
        <v>1.36578171091445</v>
      </c>
      <c r="J17" s="23" t="n">
        <v>0.144051130776794</v>
      </c>
      <c r="K17" s="23"/>
    </row>
    <row r="18">
      <c r="A18" s="21" t="s">
        <v>61</v>
      </c>
      <c r="B18" s="22" t="n">
        <v>12781</v>
      </c>
      <c r="C18" s="22" t="n">
        <v>15834</v>
      </c>
      <c r="D18" s="22" t="n">
        <v>19450</v>
      </c>
      <c r="E18" s="22"/>
      <c r="F18" s="35" t="n">
        <v>3053</v>
      </c>
      <c r="G18" s="22" t="n">
        <v>6669</v>
      </c>
      <c r="H18" s="22"/>
      <c r="I18" s="36" t="n">
        <v>0.238870197950082</v>
      </c>
      <c r="J18" s="23" t="n">
        <v>0.52179015726469</v>
      </c>
      <c r="K18" s="23"/>
    </row>
    <row r="19">
      <c r="A19" s="21" t="s">
        <v>62</v>
      </c>
      <c r="B19" s="22" t="n">
        <v>16495</v>
      </c>
      <c r="C19" s="22" t="n">
        <v>23692</v>
      </c>
      <c r="D19" s="22" t="n">
        <v>35325</v>
      </c>
      <c r="E19" s="22"/>
      <c r="F19" s="35" t="n">
        <v>7197</v>
      </c>
      <c r="G19" s="22" t="n">
        <v>18830</v>
      </c>
      <c r="H19" s="22"/>
      <c r="I19" s="36" t="n">
        <v>0.436314034555926</v>
      </c>
      <c r="J19" s="23" t="n">
        <v>1.1415580478933</v>
      </c>
      <c r="K19" s="23"/>
    </row>
    <row r="20">
      <c r="A20" s="30" t="s">
        <v>63</v>
      </c>
      <c r="B20" s="31" t="n">
        <v>14731</v>
      </c>
      <c r="C20" s="31" t="n">
        <v>20608</v>
      </c>
      <c r="D20" s="31" t="n">
        <v>41012</v>
      </c>
      <c r="E20" s="31"/>
      <c r="F20" s="42" t="n">
        <v>5877</v>
      </c>
      <c r="G20" s="31" t="n">
        <v>26281</v>
      </c>
      <c r="H20" s="31"/>
      <c r="I20" s="43" t="n">
        <v>0.39895458556785</v>
      </c>
      <c r="J20" s="32" t="n">
        <v>1.78406082411242</v>
      </c>
      <c r="K20" s="32"/>
    </row>
    <row r="21">
      <c r="A21" s="29" t="s">
        <v>64</v>
      </c>
      <c r="B21" s="29"/>
      <c r="C21" s="29"/>
      <c r="D21" s="29"/>
      <c r="E21" s="29"/>
      <c r="F21" s="41"/>
      <c r="G21" s="29"/>
      <c r="H21" s="29"/>
      <c r="I21" s="41"/>
      <c r="J21" s="29"/>
      <c r="K21" s="29"/>
    </row>
    <row r="22">
      <c r="A22" s="21" t="s">
        <v>52</v>
      </c>
      <c r="B22" s="24"/>
      <c r="C22" s="24" t="n">
        <v>1709208.5</v>
      </c>
      <c r="D22" s="24" t="n">
        <v>3748938.7</v>
      </c>
      <c r="E22" s="24" t="n">
        <v>4690346.42</v>
      </c>
      <c r="F22" s="37"/>
      <c r="G22" s="24"/>
      <c r="H22" s="24"/>
      <c r="I22" s="38"/>
      <c r="J22" s="25"/>
      <c r="K22" s="25"/>
    </row>
    <row r="23">
      <c r="A23" s="21" t="s">
        <v>53</v>
      </c>
      <c r="B23" s="24"/>
      <c r="C23" s="24" t="n">
        <v>1674390.59</v>
      </c>
      <c r="D23" s="24" t="n">
        <v>12237584.77</v>
      </c>
      <c r="E23" s="24" t="n">
        <v>3756050.29</v>
      </c>
      <c r="F23" s="37"/>
      <c r="G23" s="24"/>
      <c r="H23" s="24"/>
      <c r="I23" s="38"/>
      <c r="J23" s="25"/>
      <c r="K23" s="25"/>
    </row>
    <row r="24">
      <c r="A24" s="21" t="s">
        <v>54</v>
      </c>
      <c r="B24" s="24" t="n">
        <v>2725362.7</v>
      </c>
      <c r="C24" s="24" t="n">
        <v>3003815.5</v>
      </c>
      <c r="D24" s="24" t="n">
        <v>10743585.88</v>
      </c>
      <c r="E24" s="24" t="n">
        <v>5219512.03</v>
      </c>
      <c r="F24" s="37" t="n">
        <v>278452.8</v>
      </c>
      <c r="G24" s="24" t="n">
        <v>8018223.18</v>
      </c>
      <c r="H24" s="24" t="n">
        <v>2494149.33</v>
      </c>
      <c r="I24" s="38" t="n">
        <v>0.102170914718984</v>
      </c>
      <c r="J24" s="25" t="n">
        <v>2.94207562905297</v>
      </c>
      <c r="K24" s="25" t="n">
        <v>0.915162348849935</v>
      </c>
    </row>
    <row r="25">
      <c r="A25" s="21" t="s">
        <v>55</v>
      </c>
      <c r="B25" s="24" t="n">
        <v>1704749.8</v>
      </c>
      <c r="C25" s="24" t="n">
        <v>15462513.04</v>
      </c>
      <c r="D25" s="24" t="n">
        <v>8470551.49</v>
      </c>
      <c r="E25" s="24" t="n">
        <v>3688596.97</v>
      </c>
      <c r="F25" s="37" t="n">
        <v>13757763.24</v>
      </c>
      <c r="G25" s="24" t="n">
        <v>6765801.69</v>
      </c>
      <c r="H25" s="24" t="n">
        <v>1983847.17</v>
      </c>
      <c r="I25" s="38" t="n">
        <v>8.07025361727568</v>
      </c>
      <c r="J25" s="25" t="n">
        <v>3.96879453512768</v>
      </c>
      <c r="K25" s="25" t="n">
        <v>1.16371749684323</v>
      </c>
    </row>
    <row r="26">
      <c r="A26" s="21" t="s">
        <v>56</v>
      </c>
      <c r="B26" s="24" t="n">
        <v>1554373.6</v>
      </c>
      <c r="C26" s="24" t="n">
        <v>46755979.97</v>
      </c>
      <c r="D26" s="24" t="n">
        <v>5163308.39</v>
      </c>
      <c r="E26" s="24"/>
      <c r="F26" s="37" t="n">
        <v>45201606.37</v>
      </c>
      <c r="G26" s="24" t="n">
        <v>3608934.79</v>
      </c>
      <c r="H26" s="24"/>
      <c r="I26" s="38" t="n">
        <v>29.080271544756</v>
      </c>
      <c r="J26" s="25" t="n">
        <v>2.32179367302687</v>
      </c>
      <c r="K26" s="25"/>
    </row>
    <row r="27">
      <c r="A27" s="21" t="s">
        <v>57</v>
      </c>
      <c r="B27" s="24" t="n">
        <v>1475014</v>
      </c>
      <c r="C27" s="24" t="n">
        <v>45373924.08</v>
      </c>
      <c r="D27" s="24" t="n">
        <v>2661852.03</v>
      </c>
      <c r="E27" s="24"/>
      <c r="F27" s="37" t="n">
        <v>43898910.08</v>
      </c>
      <c r="G27" s="24" t="n">
        <v>1186838.03</v>
      </c>
      <c r="H27" s="24"/>
      <c r="I27" s="38" t="n">
        <v>29.7616904517516</v>
      </c>
      <c r="J27" s="25" t="n">
        <v>0.804628315392261</v>
      </c>
      <c r="K27" s="25"/>
    </row>
    <row r="28">
      <c r="A28" s="21" t="s">
        <v>58</v>
      </c>
      <c r="B28" s="24" t="n">
        <v>1480207.1</v>
      </c>
      <c r="C28" s="24" t="n">
        <v>17747667.64</v>
      </c>
      <c r="D28" s="24" t="n">
        <v>2102793.62</v>
      </c>
      <c r="E28" s="24"/>
      <c r="F28" s="37" t="n">
        <v>16267460.54</v>
      </c>
      <c r="G28" s="24" t="n">
        <v>622586.52</v>
      </c>
      <c r="H28" s="24"/>
      <c r="I28" s="38" t="n">
        <v>10.9899895359237</v>
      </c>
      <c r="J28" s="25" t="n">
        <v>0.42060771090748</v>
      </c>
      <c r="K28" s="25"/>
    </row>
    <row r="29">
      <c r="A29" s="21" t="s">
        <v>59</v>
      </c>
      <c r="B29" s="24" t="n">
        <v>1286073.66</v>
      </c>
      <c r="C29" s="24" t="n">
        <v>7569461.65</v>
      </c>
      <c r="D29" s="24" t="n">
        <v>2052482.53</v>
      </c>
      <c r="E29" s="24"/>
      <c r="F29" s="37" t="n">
        <v>6283387.99</v>
      </c>
      <c r="G29" s="24" t="n">
        <v>766408.870000001</v>
      </c>
      <c r="H29" s="24"/>
      <c r="I29" s="38" t="n">
        <v>4.88571392559272</v>
      </c>
      <c r="J29" s="25" t="n">
        <v>0.595929217615732</v>
      </c>
      <c r="K29" s="25"/>
    </row>
    <row r="30">
      <c r="A30" s="21" t="s">
        <v>60</v>
      </c>
      <c r="B30" s="24" t="n">
        <v>1303945.89</v>
      </c>
      <c r="C30" s="24" t="n">
        <v>7032176.91</v>
      </c>
      <c r="D30" s="24" t="n">
        <v>2644984.81</v>
      </c>
      <c r="E30" s="24"/>
      <c r="F30" s="37" t="n">
        <v>5728231.02</v>
      </c>
      <c r="G30" s="24" t="n">
        <v>1341038.92</v>
      </c>
      <c r="H30" s="24"/>
      <c r="I30" s="38" t="n">
        <v>4.3929974885691</v>
      </c>
      <c r="J30" s="25" t="n">
        <v>1.02844675556284</v>
      </c>
      <c r="K30" s="25"/>
    </row>
    <row r="31">
      <c r="A31" s="21" t="s">
        <v>61</v>
      </c>
      <c r="B31" s="24" t="n">
        <v>1454382.1</v>
      </c>
      <c r="C31" s="24" t="n">
        <v>2539028.03</v>
      </c>
      <c r="D31" s="24" t="n">
        <v>2951618.8</v>
      </c>
      <c r="E31" s="24"/>
      <c r="F31" s="37" t="n">
        <v>1084645.93</v>
      </c>
      <c r="G31" s="24" t="n">
        <v>1497236.7</v>
      </c>
      <c r="H31" s="24"/>
      <c r="I31" s="38" t="n">
        <v>0.745777832386688</v>
      </c>
      <c r="J31" s="25" t="n">
        <v>1.02946584669875</v>
      </c>
      <c r="K31" s="25"/>
    </row>
    <row r="32">
      <c r="A32" s="21" t="s">
        <v>62</v>
      </c>
      <c r="B32" s="24" t="n">
        <v>1881466.66</v>
      </c>
      <c r="C32" s="24" t="n">
        <v>2937176.74</v>
      </c>
      <c r="D32" s="24" t="n">
        <v>5153059.23</v>
      </c>
      <c r="E32" s="24"/>
      <c r="F32" s="37" t="n">
        <v>1055710.08</v>
      </c>
      <c r="G32" s="24" t="n">
        <v>3271592.57</v>
      </c>
      <c r="H32" s="24"/>
      <c r="I32" s="38" t="n">
        <v>0.561110171359614</v>
      </c>
      <c r="J32" s="25" t="n">
        <v>1.73885226858073</v>
      </c>
      <c r="K32" s="25"/>
    </row>
    <row r="33">
      <c r="A33" s="30" t="s">
        <v>63</v>
      </c>
      <c r="B33" s="33" t="n">
        <v>1659273.44</v>
      </c>
      <c r="C33" s="33" t="n">
        <v>3054076.15</v>
      </c>
      <c r="D33" s="33" t="n">
        <v>5506823.47</v>
      </c>
      <c r="E33" s="33"/>
      <c r="F33" s="44" t="n">
        <v>1394802.71</v>
      </c>
      <c r="G33" s="33" t="n">
        <v>3847550.03</v>
      </c>
      <c r="H33" s="33"/>
      <c r="I33" s="45" t="n">
        <v>0.84061052046973</v>
      </c>
      <c r="J33" s="34" t="n">
        <v>2.31881613798386</v>
      </c>
      <c r="K33" s="34"/>
    </row>
    <row r="34">
      <c r="A34" s="21" t="s">
        <v>65</v>
      </c>
      <c r="B34" s="24"/>
      <c r="C34" s="24"/>
      <c r="D34" s="24"/>
      <c r="E34" s="24"/>
      <c r="F34" s="24"/>
      <c r="G34" s="24"/>
      <c r="H34" s="24"/>
      <c r="I34" s="25"/>
      <c r="J34" s="25"/>
      <c r="K34" s="25"/>
    </row>
    <row r="35">
      <c r="A35" s="21"/>
      <c r="B35" s="24"/>
      <c r="C35" s="24"/>
      <c r="D35" s="24"/>
      <c r="E35" s="24"/>
      <c r="F35" s="24"/>
      <c r="G35" s="24"/>
      <c r="H35" s="24"/>
      <c r="I35" s="25"/>
      <c r="J35" s="25"/>
      <c r="K35" s="25"/>
    </row>
    <row r="36">
      <c r="A36" s="13" t="str">
        <f>=HYPERLINK("#'Obsah'!A1", "Späť na obsah dátovej prílohy")</f>
      </c>
      <c r="B36" s="14"/>
    </row>
  </sheetData>
  <mergeCells count="11">
    <mergeCell ref="A2:K2"/>
    <mergeCell ref="A4:K4"/>
    <mergeCell ref="A6:A7"/>
    <mergeCell ref="B6:B7"/>
    <mergeCell ref="C6:C7"/>
    <mergeCell ref="D6:D7"/>
    <mergeCell ref="E6:E7"/>
    <mergeCell ref="F6:H6"/>
    <mergeCell ref="I6:K6"/>
    <mergeCell ref="A34:K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294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5" t="n">
        <v>1276</v>
      </c>
      <c r="C10" s="185" t="n">
        <v>921</v>
      </c>
      <c r="D10" s="185" t="n">
        <v>267</v>
      </c>
      <c r="E10" s="185" t="n">
        <v>33</v>
      </c>
      <c r="F10" s="185" t="n">
        <v>16</v>
      </c>
      <c r="G10" s="185" t="n">
        <v>39</v>
      </c>
    </row>
    <row r="11">
      <c r="A11" s="4" t="s">
        <v>12</v>
      </c>
      <c r="B11" s="185" t="n">
        <v>44260</v>
      </c>
      <c r="C11" s="185" t="n">
        <v>42769</v>
      </c>
      <c r="D11" s="185" t="n">
        <v>250</v>
      </c>
      <c r="E11" s="185" t="n">
        <v>5</v>
      </c>
      <c r="F11" s="185" t="n">
        <v>2</v>
      </c>
      <c r="G11" s="185" t="n">
        <v>1234</v>
      </c>
    </row>
    <row r="12">
      <c r="A12" s="4" t="s">
        <v>13</v>
      </c>
      <c r="B12" s="185" t="n">
        <v>10773</v>
      </c>
      <c r="C12" s="185" t="n">
        <v>8045</v>
      </c>
      <c r="D12" s="185" t="n">
        <v>2130</v>
      </c>
      <c r="E12" s="185" t="n">
        <v>252</v>
      </c>
      <c r="F12" s="185" t="n">
        <v>142</v>
      </c>
      <c r="G12" s="185" t="n">
        <v>204</v>
      </c>
    </row>
    <row r="13">
      <c r="A13" s="4" t="s">
        <v>14</v>
      </c>
      <c r="B13" s="185" t="n">
        <v>0</v>
      </c>
      <c r="C13" s="185" t="n">
        <v>0</v>
      </c>
      <c r="D13" s="185" t="n">
        <v>0</v>
      </c>
      <c r="E13" s="185" t="n">
        <v>0</v>
      </c>
      <c r="F13" s="185" t="n">
        <v>0</v>
      </c>
      <c r="G13" s="185" t="n">
        <v>0</v>
      </c>
    </row>
    <row r="14">
      <c r="A14" s="4" t="s">
        <v>15</v>
      </c>
      <c r="B14" s="185" t="n">
        <v>7314</v>
      </c>
      <c r="C14" s="185" t="n">
        <v>7101</v>
      </c>
      <c r="D14" s="185" t="n">
        <v>11</v>
      </c>
      <c r="E14" s="185" t="n">
        <v>0</v>
      </c>
      <c r="F14" s="185" t="n">
        <v>0</v>
      </c>
      <c r="G14" s="185" t="n">
        <v>202</v>
      </c>
    </row>
    <row r="15">
      <c r="A15" s="4" t="s">
        <v>16</v>
      </c>
      <c r="B15" s="185" t="n">
        <v>753</v>
      </c>
      <c r="C15" s="185" t="n">
        <v>97</v>
      </c>
      <c r="D15" s="185" t="n">
        <v>0</v>
      </c>
      <c r="E15" s="185" t="n">
        <v>1</v>
      </c>
      <c r="F15" s="185" t="n">
        <v>0</v>
      </c>
      <c r="G15" s="185" t="n">
        <v>655</v>
      </c>
    </row>
    <row r="16">
      <c r="A16" s="49" t="s">
        <v>273</v>
      </c>
      <c r="B16" s="187" t="n">
        <v>64376</v>
      </c>
      <c r="C16" s="187" t="n">
        <v>58933</v>
      </c>
      <c r="D16" s="187" t="n">
        <v>2658</v>
      </c>
      <c r="E16" s="187" t="n">
        <v>291</v>
      </c>
      <c r="F16" s="187" t="n">
        <v>160</v>
      </c>
      <c r="G16" s="187" t="n">
        <v>2334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5" t="n">
        <v>8001</v>
      </c>
      <c r="C18" s="185" t="n">
        <v>2061</v>
      </c>
      <c r="D18" s="185" t="n">
        <v>2291</v>
      </c>
      <c r="E18" s="185" t="n">
        <v>1389</v>
      </c>
      <c r="F18" s="185" t="n">
        <v>2162</v>
      </c>
      <c r="G18" s="185" t="n">
        <v>98</v>
      </c>
    </row>
    <row r="19">
      <c r="A19" s="4" t="s">
        <v>12</v>
      </c>
      <c r="B19" s="185" t="n">
        <v>44212</v>
      </c>
      <c r="C19" s="185" t="n">
        <v>42723</v>
      </c>
      <c r="D19" s="185" t="n">
        <v>249</v>
      </c>
      <c r="E19" s="185" t="n">
        <v>5</v>
      </c>
      <c r="F19" s="185" t="n">
        <v>2</v>
      </c>
      <c r="G19" s="185" t="n">
        <v>1233</v>
      </c>
    </row>
    <row r="20">
      <c r="A20" s="4" t="s">
        <v>13</v>
      </c>
      <c r="B20" s="185" t="n">
        <v>79371</v>
      </c>
      <c r="C20" s="185" t="n">
        <v>19141</v>
      </c>
      <c r="D20" s="185" t="n">
        <v>18560</v>
      </c>
      <c r="E20" s="185" t="n">
        <v>9926</v>
      </c>
      <c r="F20" s="185" t="n">
        <v>30565</v>
      </c>
      <c r="G20" s="185" t="n">
        <v>1179</v>
      </c>
    </row>
    <row r="21">
      <c r="A21" s="4" t="s">
        <v>14</v>
      </c>
      <c r="B21" s="185" t="n">
        <v>0</v>
      </c>
      <c r="C21" s="185" t="n">
        <v>0</v>
      </c>
      <c r="D21" s="185" t="n">
        <v>0</v>
      </c>
      <c r="E21" s="185" t="n">
        <v>0</v>
      </c>
      <c r="F21" s="185" t="n">
        <v>0</v>
      </c>
      <c r="G21" s="185" t="n">
        <v>0</v>
      </c>
    </row>
    <row r="22">
      <c r="A22" s="4" t="s">
        <v>15</v>
      </c>
      <c r="B22" s="185" t="n">
        <v>7309</v>
      </c>
      <c r="C22" s="185" t="n">
        <v>7097</v>
      </c>
      <c r="D22" s="185" t="n">
        <v>11</v>
      </c>
      <c r="E22" s="185" t="n">
        <v>0</v>
      </c>
      <c r="F22" s="185" t="n">
        <v>0</v>
      </c>
      <c r="G22" s="185" t="n">
        <v>201</v>
      </c>
    </row>
    <row r="23">
      <c r="A23" s="4" t="s">
        <v>16</v>
      </c>
      <c r="B23" s="185" t="n">
        <v>752</v>
      </c>
      <c r="C23" s="185" t="n">
        <v>97</v>
      </c>
      <c r="D23" s="185" t="n">
        <v>0</v>
      </c>
      <c r="E23" s="185" t="n">
        <v>1</v>
      </c>
      <c r="F23" s="185" t="n">
        <v>0</v>
      </c>
      <c r="G23" s="185" t="n">
        <v>654</v>
      </c>
    </row>
    <row r="24">
      <c r="A24" s="49" t="s">
        <v>273</v>
      </c>
      <c r="B24" s="187" t="n">
        <v>139645</v>
      </c>
      <c r="C24" s="187" t="n">
        <v>71119</v>
      </c>
      <c r="D24" s="187" t="n">
        <v>21111</v>
      </c>
      <c r="E24" s="187" t="n">
        <v>11321</v>
      </c>
      <c r="F24" s="187" t="n">
        <v>32729</v>
      </c>
      <c r="G24" s="187" t="n">
        <v>3365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86" t="n">
        <v>2280920.25</v>
      </c>
      <c r="C26" s="186" t="n">
        <v>618291.24</v>
      </c>
      <c r="D26" s="186" t="n">
        <v>835016.06</v>
      </c>
      <c r="E26" s="186" t="n">
        <v>352972.02</v>
      </c>
      <c r="F26" s="186" t="n">
        <v>436690.09</v>
      </c>
      <c r="G26" s="186" t="n">
        <v>37950.84</v>
      </c>
    </row>
    <row r="27">
      <c r="A27" s="4" t="s">
        <v>12</v>
      </c>
      <c r="B27" s="186" t="n">
        <v>30518621.14</v>
      </c>
      <c r="C27" s="186" t="n">
        <v>29533474.43</v>
      </c>
      <c r="D27" s="186" t="n">
        <v>151031.71</v>
      </c>
      <c r="E27" s="186" t="n">
        <v>3150</v>
      </c>
      <c r="F27" s="186" t="n">
        <v>1260</v>
      </c>
      <c r="G27" s="186" t="n">
        <v>829705</v>
      </c>
    </row>
    <row r="28">
      <c r="A28" s="4" t="s">
        <v>13</v>
      </c>
      <c r="B28" s="186" t="n">
        <v>26944083.53</v>
      </c>
      <c r="C28" s="186" t="n">
        <v>8901784.83</v>
      </c>
      <c r="D28" s="186" t="n">
        <v>8404738.23</v>
      </c>
      <c r="E28" s="186" t="n">
        <v>3311255.51</v>
      </c>
      <c r="F28" s="186" t="n">
        <v>5914951.21</v>
      </c>
      <c r="G28" s="186" t="n">
        <v>411353.75</v>
      </c>
    </row>
    <row r="29">
      <c r="A29" s="4" t="s">
        <v>14</v>
      </c>
      <c r="B29" s="186" t="n">
        <v>0</v>
      </c>
      <c r="C29" s="186" t="n">
        <v>0</v>
      </c>
      <c r="D29" s="186" t="n">
        <v>0</v>
      </c>
      <c r="E29" s="186" t="n">
        <v>0</v>
      </c>
      <c r="F29" s="186" t="n">
        <v>0</v>
      </c>
      <c r="G29" s="186" t="n">
        <v>0</v>
      </c>
    </row>
    <row r="30">
      <c r="A30" s="4" t="s">
        <v>15</v>
      </c>
      <c r="B30" s="186" t="n">
        <v>2245498.96</v>
      </c>
      <c r="C30" s="186" t="n">
        <v>2180428.27</v>
      </c>
      <c r="D30" s="186" t="n">
        <v>3259.34</v>
      </c>
      <c r="E30" s="186" t="n">
        <v>0</v>
      </c>
      <c r="F30" s="186" t="n">
        <v>0</v>
      </c>
      <c r="G30" s="186" t="n">
        <v>61811.35</v>
      </c>
    </row>
    <row r="31">
      <c r="A31" s="4" t="s">
        <v>16</v>
      </c>
      <c r="B31" s="186" t="n">
        <v>231394.13</v>
      </c>
      <c r="C31" s="186" t="n">
        <v>29536.22</v>
      </c>
      <c r="D31" s="186" t="n">
        <v>0</v>
      </c>
      <c r="E31" s="186" t="n">
        <v>315</v>
      </c>
      <c r="F31" s="186" t="n">
        <v>0</v>
      </c>
      <c r="G31" s="186" t="n">
        <v>201542.91</v>
      </c>
    </row>
    <row r="32">
      <c r="A32" s="49" t="s">
        <v>273</v>
      </c>
      <c r="B32" s="188" t="n">
        <v>62220518.01</v>
      </c>
      <c r="C32" s="188" t="n">
        <v>41263514.99</v>
      </c>
      <c r="D32" s="188" t="n">
        <v>9394045.34</v>
      </c>
      <c r="E32" s="188" t="n">
        <v>3667692.53</v>
      </c>
      <c r="F32" s="188" t="n">
        <v>6352901.3</v>
      </c>
      <c r="G32" s="188" t="n">
        <v>1542363.85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295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89" t="n">
        <v>1259</v>
      </c>
      <c r="C10" s="189" t="n">
        <v>922</v>
      </c>
      <c r="D10" s="189" t="n">
        <v>242</v>
      </c>
      <c r="E10" s="189" t="n">
        <v>41</v>
      </c>
      <c r="F10" s="189" t="n">
        <v>18</v>
      </c>
      <c r="G10" s="189" t="n">
        <v>36</v>
      </c>
    </row>
    <row r="11">
      <c r="A11" s="4" t="s">
        <v>12</v>
      </c>
      <c r="B11" s="189" t="n">
        <v>47277</v>
      </c>
      <c r="C11" s="189" t="n">
        <v>45723</v>
      </c>
      <c r="D11" s="189" t="n">
        <v>254</v>
      </c>
      <c r="E11" s="189" t="n">
        <v>3</v>
      </c>
      <c r="F11" s="189" t="n">
        <v>2</v>
      </c>
      <c r="G11" s="189" t="n">
        <v>1295</v>
      </c>
    </row>
    <row r="12">
      <c r="A12" s="4" t="s">
        <v>13</v>
      </c>
      <c r="B12" s="189" t="n">
        <v>8272</v>
      </c>
      <c r="C12" s="189" t="n">
        <v>6065</v>
      </c>
      <c r="D12" s="189" t="n">
        <v>1590</v>
      </c>
      <c r="E12" s="189" t="n">
        <v>293</v>
      </c>
      <c r="F12" s="189" t="n">
        <v>146</v>
      </c>
      <c r="G12" s="189" t="n">
        <v>178</v>
      </c>
    </row>
    <row r="13">
      <c r="A13" s="4" t="s">
        <v>14</v>
      </c>
      <c r="B13" s="189" t="n">
        <v>8091</v>
      </c>
      <c r="C13" s="189" t="n">
        <v>6255</v>
      </c>
      <c r="D13" s="189" t="n">
        <v>1666</v>
      </c>
      <c r="E13" s="189" t="n">
        <v>0</v>
      </c>
      <c r="F13" s="189" t="n">
        <v>0</v>
      </c>
      <c r="G13" s="189" t="n">
        <v>170</v>
      </c>
    </row>
    <row r="14">
      <c r="A14" s="4" t="s">
        <v>15</v>
      </c>
      <c r="B14" s="189" t="n">
        <v>7961</v>
      </c>
      <c r="C14" s="189" t="n">
        <v>7741</v>
      </c>
      <c r="D14" s="189" t="n">
        <v>13</v>
      </c>
      <c r="E14" s="189" t="n">
        <v>0</v>
      </c>
      <c r="F14" s="189" t="n">
        <v>0</v>
      </c>
      <c r="G14" s="189" t="n">
        <v>207</v>
      </c>
    </row>
    <row r="15">
      <c r="A15" s="4" t="s">
        <v>16</v>
      </c>
      <c r="B15" s="189" t="n">
        <v>743</v>
      </c>
      <c r="C15" s="189" t="n">
        <v>96</v>
      </c>
      <c r="D15" s="189" t="n">
        <v>0</v>
      </c>
      <c r="E15" s="189" t="n">
        <v>1</v>
      </c>
      <c r="F15" s="189" t="n">
        <v>0</v>
      </c>
      <c r="G15" s="189" t="n">
        <v>646</v>
      </c>
    </row>
    <row r="16">
      <c r="A16" s="49" t="s">
        <v>273</v>
      </c>
      <c r="B16" s="191" t="n">
        <v>73603</v>
      </c>
      <c r="C16" s="191" t="n">
        <v>66802</v>
      </c>
      <c r="D16" s="191" t="n">
        <v>3765</v>
      </c>
      <c r="E16" s="191" t="n">
        <v>338</v>
      </c>
      <c r="F16" s="191" t="n">
        <v>166</v>
      </c>
      <c r="G16" s="191" t="n">
        <v>2532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89" t="n">
        <v>9332</v>
      </c>
      <c r="C18" s="189" t="n">
        <v>2098</v>
      </c>
      <c r="D18" s="189" t="n">
        <v>1877</v>
      </c>
      <c r="E18" s="189" t="n">
        <v>1802</v>
      </c>
      <c r="F18" s="189" t="n">
        <v>3464</v>
      </c>
      <c r="G18" s="189" t="n">
        <v>91</v>
      </c>
    </row>
    <row r="19">
      <c r="A19" s="4" t="s">
        <v>12</v>
      </c>
      <c r="B19" s="189" t="n">
        <v>47256</v>
      </c>
      <c r="C19" s="189" t="n">
        <v>45703</v>
      </c>
      <c r="D19" s="189" t="n">
        <v>254</v>
      </c>
      <c r="E19" s="189" t="n">
        <v>3</v>
      </c>
      <c r="F19" s="189" t="n">
        <v>2</v>
      </c>
      <c r="G19" s="189" t="n">
        <v>1294</v>
      </c>
    </row>
    <row r="20">
      <c r="A20" s="4" t="s">
        <v>13</v>
      </c>
      <c r="B20" s="189" t="n">
        <v>69402</v>
      </c>
      <c r="C20" s="189" t="n">
        <v>14517</v>
      </c>
      <c r="D20" s="189" t="n">
        <v>13650</v>
      </c>
      <c r="E20" s="189" t="n">
        <v>12126</v>
      </c>
      <c r="F20" s="189" t="n">
        <v>28292</v>
      </c>
      <c r="G20" s="189" t="n">
        <v>817</v>
      </c>
    </row>
    <row r="21">
      <c r="A21" s="4" t="s">
        <v>14</v>
      </c>
      <c r="B21" s="189" t="n">
        <v>32876</v>
      </c>
      <c r="C21" s="189" t="n">
        <v>15214</v>
      </c>
      <c r="D21" s="189" t="n">
        <v>17061</v>
      </c>
      <c r="E21" s="189" t="n">
        <v>0</v>
      </c>
      <c r="F21" s="189" t="n">
        <v>0</v>
      </c>
      <c r="G21" s="189" t="n">
        <v>601</v>
      </c>
    </row>
    <row r="22">
      <c r="A22" s="4" t="s">
        <v>15</v>
      </c>
      <c r="B22" s="189" t="n">
        <v>7959</v>
      </c>
      <c r="C22" s="189" t="n">
        <v>7739</v>
      </c>
      <c r="D22" s="189" t="n">
        <v>13</v>
      </c>
      <c r="E22" s="189" t="n">
        <v>0</v>
      </c>
      <c r="F22" s="189" t="n">
        <v>0</v>
      </c>
      <c r="G22" s="189" t="n">
        <v>207</v>
      </c>
    </row>
    <row r="23">
      <c r="A23" s="4" t="s">
        <v>16</v>
      </c>
      <c r="B23" s="189" t="n">
        <v>743</v>
      </c>
      <c r="C23" s="189" t="n">
        <v>96</v>
      </c>
      <c r="D23" s="189" t="n">
        <v>0</v>
      </c>
      <c r="E23" s="189" t="n">
        <v>1</v>
      </c>
      <c r="F23" s="189" t="n">
        <v>0</v>
      </c>
      <c r="G23" s="189" t="n">
        <v>646</v>
      </c>
    </row>
    <row r="24">
      <c r="A24" s="49" t="s">
        <v>273</v>
      </c>
      <c r="B24" s="191" t="n">
        <v>167568</v>
      </c>
      <c r="C24" s="191" t="n">
        <v>85367</v>
      </c>
      <c r="D24" s="191" t="n">
        <v>32855</v>
      </c>
      <c r="E24" s="191" t="n">
        <v>13932</v>
      </c>
      <c r="F24" s="191" t="n">
        <v>31758</v>
      </c>
      <c r="G24" s="191" t="n">
        <v>3656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0" t="n">
        <v>4724298.26</v>
      </c>
      <c r="C26" s="190" t="n">
        <v>1057628.42</v>
      </c>
      <c r="D26" s="190" t="n">
        <v>1116849.09</v>
      </c>
      <c r="E26" s="190" t="n">
        <v>825978.88</v>
      </c>
      <c r="F26" s="190" t="n">
        <v>1671355.36</v>
      </c>
      <c r="G26" s="190" t="n">
        <v>52486.51</v>
      </c>
    </row>
    <row r="27">
      <c r="A27" s="4" t="s">
        <v>12</v>
      </c>
      <c r="B27" s="190" t="n">
        <v>33749742.13</v>
      </c>
      <c r="C27" s="190" t="n">
        <v>32680240.86</v>
      </c>
      <c r="D27" s="190" t="n">
        <v>161568.7</v>
      </c>
      <c r="E27" s="190" t="n">
        <v>1890</v>
      </c>
      <c r="F27" s="190" t="n">
        <v>1080</v>
      </c>
      <c r="G27" s="190" t="n">
        <v>904962.57</v>
      </c>
    </row>
    <row r="28">
      <c r="A28" s="4" t="s">
        <v>13</v>
      </c>
      <c r="B28" s="190" t="n">
        <v>26096110.33</v>
      </c>
      <c r="C28" s="190" t="n">
        <v>8104936.73</v>
      </c>
      <c r="D28" s="190" t="n">
        <v>7405169.18</v>
      </c>
      <c r="E28" s="190" t="n">
        <v>4973675.93</v>
      </c>
      <c r="F28" s="190" t="n">
        <v>5208798.11</v>
      </c>
      <c r="G28" s="190" t="n">
        <v>403530.38</v>
      </c>
    </row>
    <row r="29">
      <c r="A29" s="4" t="s">
        <v>14</v>
      </c>
      <c r="B29" s="190" t="n">
        <v>19048879.43</v>
      </c>
      <c r="C29" s="190" t="n">
        <v>8567663.12</v>
      </c>
      <c r="D29" s="190" t="n">
        <v>10136030.56</v>
      </c>
      <c r="E29" s="190" t="n">
        <v>0</v>
      </c>
      <c r="F29" s="190" t="n">
        <v>0</v>
      </c>
      <c r="G29" s="190" t="n">
        <v>345185.75</v>
      </c>
    </row>
    <row r="30">
      <c r="A30" s="4" t="s">
        <v>15</v>
      </c>
      <c r="B30" s="190" t="n">
        <v>2447920.95</v>
      </c>
      <c r="C30" s="190" t="n">
        <v>2380210.08</v>
      </c>
      <c r="D30" s="190" t="n">
        <v>3883.08</v>
      </c>
      <c r="E30" s="190" t="n">
        <v>0</v>
      </c>
      <c r="F30" s="190" t="n">
        <v>0</v>
      </c>
      <c r="G30" s="190" t="n">
        <v>63827.79</v>
      </c>
    </row>
    <row r="31">
      <c r="A31" s="4" t="s">
        <v>16</v>
      </c>
      <c r="B31" s="190" t="n">
        <v>227314.75</v>
      </c>
      <c r="C31" s="190" t="n">
        <v>28847.99</v>
      </c>
      <c r="D31" s="190" t="n">
        <v>0</v>
      </c>
      <c r="E31" s="190" t="n">
        <v>315</v>
      </c>
      <c r="F31" s="190" t="n">
        <v>0</v>
      </c>
      <c r="G31" s="190" t="n">
        <v>198151.76</v>
      </c>
    </row>
    <row r="32">
      <c r="A32" s="49" t="s">
        <v>273</v>
      </c>
      <c r="B32" s="192" t="n">
        <v>86294265.85</v>
      </c>
      <c r="C32" s="192" t="n">
        <v>52819527.2</v>
      </c>
      <c r="D32" s="192" t="n">
        <v>18823500.61</v>
      </c>
      <c r="E32" s="192" t="n">
        <v>5801859.81</v>
      </c>
      <c r="F32" s="192" t="n">
        <v>6881233.47</v>
      </c>
      <c r="G32" s="192" t="n">
        <v>1968144.76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296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93" t="n">
        <v>352</v>
      </c>
      <c r="C10" s="193" t="n">
        <v>254</v>
      </c>
      <c r="D10" s="193" t="n">
        <v>76</v>
      </c>
      <c r="E10" s="193" t="n">
        <v>6</v>
      </c>
      <c r="F10" s="193" t="n">
        <v>5</v>
      </c>
      <c r="G10" s="193" t="n">
        <v>11</v>
      </c>
    </row>
    <row r="11">
      <c r="A11" s="4" t="s">
        <v>12</v>
      </c>
      <c r="B11" s="193" t="n">
        <v>51891</v>
      </c>
      <c r="C11" s="193" t="n">
        <v>50197</v>
      </c>
      <c r="D11" s="193" t="n">
        <v>270</v>
      </c>
      <c r="E11" s="193" t="n">
        <v>5</v>
      </c>
      <c r="F11" s="193" t="n">
        <v>1</v>
      </c>
      <c r="G11" s="193" t="n">
        <v>1418</v>
      </c>
    </row>
    <row r="12">
      <c r="A12" s="4" t="s">
        <v>13</v>
      </c>
      <c r="B12" s="193" t="n">
        <v>6199</v>
      </c>
      <c r="C12" s="193" t="n">
        <v>4556</v>
      </c>
      <c r="D12" s="193" t="n">
        <v>1187</v>
      </c>
      <c r="E12" s="193" t="n">
        <v>207</v>
      </c>
      <c r="F12" s="193" t="n">
        <v>118</v>
      </c>
      <c r="G12" s="193" t="n">
        <v>131</v>
      </c>
    </row>
    <row r="13">
      <c r="A13" s="4" t="s">
        <v>14</v>
      </c>
      <c r="B13" s="193" t="n">
        <v>9013</v>
      </c>
      <c r="C13" s="193" t="n">
        <v>6938</v>
      </c>
      <c r="D13" s="193" t="n">
        <v>1890</v>
      </c>
      <c r="E13" s="193" t="n">
        <v>0</v>
      </c>
      <c r="F13" s="193" t="n">
        <v>0</v>
      </c>
      <c r="G13" s="193" t="n">
        <v>185</v>
      </c>
    </row>
    <row r="14">
      <c r="A14" s="4" t="s">
        <v>15</v>
      </c>
      <c r="B14" s="193" t="n">
        <v>7703</v>
      </c>
      <c r="C14" s="193" t="n">
        <v>7481</v>
      </c>
      <c r="D14" s="193" t="n">
        <v>14</v>
      </c>
      <c r="E14" s="193" t="n">
        <v>0</v>
      </c>
      <c r="F14" s="193" t="n">
        <v>0</v>
      </c>
      <c r="G14" s="193" t="n">
        <v>208</v>
      </c>
    </row>
    <row r="15">
      <c r="A15" s="4" t="s">
        <v>16</v>
      </c>
      <c r="B15" s="193" t="n">
        <v>707</v>
      </c>
      <c r="C15" s="193" t="n">
        <v>97</v>
      </c>
      <c r="D15" s="193" t="n">
        <v>1</v>
      </c>
      <c r="E15" s="193" t="n">
        <v>1</v>
      </c>
      <c r="F15" s="193" t="n">
        <v>0</v>
      </c>
      <c r="G15" s="193" t="n">
        <v>608</v>
      </c>
    </row>
    <row r="16">
      <c r="A16" s="49" t="s">
        <v>273</v>
      </c>
      <c r="B16" s="195" t="n">
        <v>75865</v>
      </c>
      <c r="C16" s="195" t="n">
        <v>69523</v>
      </c>
      <c r="D16" s="195" t="n">
        <v>3438</v>
      </c>
      <c r="E16" s="195" t="n">
        <v>219</v>
      </c>
      <c r="F16" s="195" t="n">
        <v>124</v>
      </c>
      <c r="G16" s="195" t="n">
        <v>2561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93" t="n">
        <v>2883</v>
      </c>
      <c r="C18" s="193" t="n">
        <v>569</v>
      </c>
      <c r="D18" s="193" t="n">
        <v>659</v>
      </c>
      <c r="E18" s="193" t="n">
        <v>233</v>
      </c>
      <c r="F18" s="193" t="n">
        <v>1387</v>
      </c>
      <c r="G18" s="193" t="n">
        <v>35</v>
      </c>
    </row>
    <row r="19">
      <c r="A19" s="4" t="s">
        <v>12</v>
      </c>
      <c r="B19" s="193" t="n">
        <v>51877</v>
      </c>
      <c r="C19" s="193" t="n">
        <v>50183</v>
      </c>
      <c r="D19" s="193" t="n">
        <v>270</v>
      </c>
      <c r="E19" s="193" t="n">
        <v>5</v>
      </c>
      <c r="F19" s="193" t="n">
        <v>1</v>
      </c>
      <c r="G19" s="193" t="n">
        <v>1418</v>
      </c>
    </row>
    <row r="20">
      <c r="A20" s="4" t="s">
        <v>13</v>
      </c>
      <c r="B20" s="193" t="n">
        <v>54874</v>
      </c>
      <c r="C20" s="193" t="n">
        <v>10627</v>
      </c>
      <c r="D20" s="193" t="n">
        <v>9791</v>
      </c>
      <c r="E20" s="193" t="n">
        <v>8324</v>
      </c>
      <c r="F20" s="193" t="n">
        <v>25511</v>
      </c>
      <c r="G20" s="193" t="n">
        <v>621</v>
      </c>
    </row>
    <row r="21">
      <c r="A21" s="4" t="s">
        <v>14</v>
      </c>
      <c r="B21" s="193" t="n">
        <v>38689</v>
      </c>
      <c r="C21" s="193" t="n">
        <v>16933</v>
      </c>
      <c r="D21" s="193" t="n">
        <v>21080</v>
      </c>
      <c r="E21" s="193" t="n">
        <v>0</v>
      </c>
      <c r="F21" s="193" t="n">
        <v>0</v>
      </c>
      <c r="G21" s="193" t="n">
        <v>676</v>
      </c>
    </row>
    <row r="22">
      <c r="A22" s="4" t="s">
        <v>15</v>
      </c>
      <c r="B22" s="193" t="n">
        <v>7702</v>
      </c>
      <c r="C22" s="193" t="n">
        <v>7480</v>
      </c>
      <c r="D22" s="193" t="n">
        <v>14</v>
      </c>
      <c r="E22" s="193" t="n">
        <v>0</v>
      </c>
      <c r="F22" s="193" t="n">
        <v>0</v>
      </c>
      <c r="G22" s="193" t="n">
        <v>208</v>
      </c>
    </row>
    <row r="23">
      <c r="A23" s="4" t="s">
        <v>16</v>
      </c>
      <c r="B23" s="193" t="n">
        <v>707</v>
      </c>
      <c r="C23" s="193" t="n">
        <v>97</v>
      </c>
      <c r="D23" s="193" t="n">
        <v>1</v>
      </c>
      <c r="E23" s="193" t="n">
        <v>1</v>
      </c>
      <c r="F23" s="193" t="n">
        <v>0</v>
      </c>
      <c r="G23" s="193" t="n">
        <v>608</v>
      </c>
    </row>
    <row r="24">
      <c r="A24" s="49" t="s">
        <v>273</v>
      </c>
      <c r="B24" s="195" t="n">
        <v>156732</v>
      </c>
      <c r="C24" s="195" t="n">
        <v>85889</v>
      </c>
      <c r="D24" s="195" t="n">
        <v>31815</v>
      </c>
      <c r="E24" s="195" t="n">
        <v>8563</v>
      </c>
      <c r="F24" s="195" t="n">
        <v>26899</v>
      </c>
      <c r="G24" s="195" t="n">
        <v>3566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4" t="n">
        <v>1219550.58</v>
      </c>
      <c r="C26" s="194" t="n">
        <v>300019.44</v>
      </c>
      <c r="D26" s="194" t="n">
        <v>362131.5</v>
      </c>
      <c r="E26" s="194" t="n">
        <v>100866.1</v>
      </c>
      <c r="F26" s="194" t="n">
        <v>432442.16</v>
      </c>
      <c r="G26" s="194" t="n">
        <v>24091.38</v>
      </c>
    </row>
    <row r="27">
      <c r="A27" s="4" t="s">
        <v>12</v>
      </c>
      <c r="B27" s="194" t="n">
        <v>37315343.72</v>
      </c>
      <c r="C27" s="194" t="n">
        <v>36148669.74</v>
      </c>
      <c r="D27" s="194" t="n">
        <v>166037.72</v>
      </c>
      <c r="E27" s="194" t="n">
        <v>2790</v>
      </c>
      <c r="F27" s="194" t="n">
        <v>450</v>
      </c>
      <c r="G27" s="194" t="n">
        <v>997396.26</v>
      </c>
    </row>
    <row r="28">
      <c r="A28" s="4" t="s">
        <v>13</v>
      </c>
      <c r="B28" s="194" t="n">
        <v>20415092.44</v>
      </c>
      <c r="C28" s="194" t="n">
        <v>5991009.72</v>
      </c>
      <c r="D28" s="194" t="n">
        <v>5212806.53</v>
      </c>
      <c r="E28" s="194" t="n">
        <v>2925132.48</v>
      </c>
      <c r="F28" s="194" t="n">
        <v>6016293.93</v>
      </c>
      <c r="G28" s="194" t="n">
        <v>269849.78</v>
      </c>
    </row>
    <row r="29">
      <c r="A29" s="4" t="s">
        <v>14</v>
      </c>
      <c r="B29" s="194" t="n">
        <v>22368390.88</v>
      </c>
      <c r="C29" s="194" t="n">
        <v>9598925.42</v>
      </c>
      <c r="D29" s="194" t="n">
        <v>12397317.67</v>
      </c>
      <c r="E29" s="194" t="n">
        <v>0</v>
      </c>
      <c r="F29" s="194" t="n">
        <v>0</v>
      </c>
      <c r="G29" s="194" t="n">
        <v>372147.79</v>
      </c>
    </row>
    <row r="30">
      <c r="A30" s="4" t="s">
        <v>15</v>
      </c>
      <c r="B30" s="194" t="n">
        <v>2371356.13</v>
      </c>
      <c r="C30" s="194" t="n">
        <v>2303437.95</v>
      </c>
      <c r="D30" s="194" t="n">
        <v>4210.07</v>
      </c>
      <c r="E30" s="194" t="n">
        <v>0</v>
      </c>
      <c r="F30" s="194" t="n">
        <v>0</v>
      </c>
      <c r="G30" s="194" t="n">
        <v>63708.11</v>
      </c>
    </row>
    <row r="31">
      <c r="A31" s="4" t="s">
        <v>16</v>
      </c>
      <c r="B31" s="194" t="n">
        <v>216433.75</v>
      </c>
      <c r="C31" s="194" t="n">
        <v>29153.29</v>
      </c>
      <c r="D31" s="194" t="n">
        <v>315</v>
      </c>
      <c r="E31" s="194" t="n">
        <v>315</v>
      </c>
      <c r="F31" s="194" t="n">
        <v>0</v>
      </c>
      <c r="G31" s="194" t="n">
        <v>186650.46</v>
      </c>
    </row>
    <row r="32">
      <c r="A32" s="49" t="s">
        <v>273</v>
      </c>
      <c r="B32" s="196" t="n">
        <v>83906167.5</v>
      </c>
      <c r="C32" s="196" t="n">
        <v>54371215.56</v>
      </c>
      <c r="D32" s="196" t="n">
        <v>18142818.49</v>
      </c>
      <c r="E32" s="196" t="n">
        <v>3029103.58</v>
      </c>
      <c r="F32" s="196" t="n">
        <v>6449186.09</v>
      </c>
      <c r="G32" s="196" t="n">
        <v>1913843.78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297</v>
      </c>
      <c r="B2" s="1"/>
      <c r="C2" s="1"/>
      <c r="D2" s="1"/>
      <c r="E2" s="1"/>
      <c r="F2" s="1"/>
      <c r="G2" s="1"/>
    </row>
    <row r="3">
      <c r="A3" s="106" t="s">
        <v>264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265</v>
      </c>
      <c r="C7" s="18" t="s">
        <v>266</v>
      </c>
      <c r="D7" s="18"/>
      <c r="E7" s="18"/>
      <c r="F7" s="18"/>
      <c r="G7" s="18"/>
    </row>
    <row r="8">
      <c r="A8" s="3"/>
      <c r="B8" s="3"/>
      <c r="C8" s="3" t="s">
        <v>267</v>
      </c>
      <c r="D8" s="3" t="s">
        <v>268</v>
      </c>
      <c r="E8" s="3" t="s">
        <v>269</v>
      </c>
      <c r="F8" s="3" t="s">
        <v>270</v>
      </c>
      <c r="G8" s="3" t="s">
        <v>271</v>
      </c>
    </row>
    <row r="9">
      <c r="A9" s="110" t="s">
        <v>272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97" t="n">
        <v>217</v>
      </c>
      <c r="C10" s="197" t="n">
        <v>155</v>
      </c>
      <c r="D10" s="197" t="n">
        <v>46</v>
      </c>
      <c r="E10" s="197" t="n">
        <v>5</v>
      </c>
      <c r="F10" s="197" t="n">
        <v>4</v>
      </c>
      <c r="G10" s="197" t="n">
        <v>7</v>
      </c>
    </row>
    <row r="11">
      <c r="A11" s="4" t="s">
        <v>12</v>
      </c>
      <c r="B11" s="197" t="n">
        <v>47862</v>
      </c>
      <c r="C11" s="197" t="n">
        <v>46323</v>
      </c>
      <c r="D11" s="197" t="n">
        <v>235</v>
      </c>
      <c r="E11" s="197" t="n">
        <v>3</v>
      </c>
      <c r="F11" s="197" t="n">
        <v>1</v>
      </c>
      <c r="G11" s="197" t="n">
        <v>1300</v>
      </c>
    </row>
    <row r="12">
      <c r="A12" s="4" t="s">
        <v>13</v>
      </c>
      <c r="B12" s="197" t="n">
        <v>5436</v>
      </c>
      <c r="C12" s="197" t="n">
        <v>3984</v>
      </c>
      <c r="D12" s="197" t="n">
        <v>1057</v>
      </c>
      <c r="E12" s="197" t="n">
        <v>175</v>
      </c>
      <c r="F12" s="197" t="n">
        <v>101</v>
      </c>
      <c r="G12" s="197" t="n">
        <v>119</v>
      </c>
    </row>
    <row r="13">
      <c r="A13" s="4" t="s">
        <v>14</v>
      </c>
      <c r="B13" s="197" t="n">
        <v>7361</v>
      </c>
      <c r="C13" s="197" t="n">
        <v>5715</v>
      </c>
      <c r="D13" s="197" t="n">
        <v>1492</v>
      </c>
      <c r="E13" s="197" t="n">
        <v>0</v>
      </c>
      <c r="F13" s="197" t="n">
        <v>0</v>
      </c>
      <c r="G13" s="197" t="n">
        <v>154</v>
      </c>
    </row>
    <row r="14">
      <c r="A14" s="4" t="s">
        <v>15</v>
      </c>
      <c r="B14" s="197" t="n">
        <v>7092</v>
      </c>
      <c r="C14" s="197" t="n">
        <v>6898</v>
      </c>
      <c r="D14" s="197" t="n">
        <v>10</v>
      </c>
      <c r="E14" s="197" t="n">
        <v>0</v>
      </c>
      <c r="F14" s="197" t="n">
        <v>0</v>
      </c>
      <c r="G14" s="197" t="n">
        <v>184</v>
      </c>
    </row>
    <row r="15">
      <c r="A15" s="4" t="s">
        <v>16</v>
      </c>
      <c r="B15" s="197" t="n">
        <v>640</v>
      </c>
      <c r="C15" s="197" t="n">
        <v>85</v>
      </c>
      <c r="D15" s="197" t="n">
        <v>1</v>
      </c>
      <c r="E15" s="197" t="n">
        <v>1</v>
      </c>
      <c r="F15" s="197" t="n">
        <v>0</v>
      </c>
      <c r="G15" s="197" t="n">
        <v>553</v>
      </c>
    </row>
    <row r="16">
      <c r="A16" s="49" t="s">
        <v>273</v>
      </c>
      <c r="B16" s="199" t="n">
        <v>68608</v>
      </c>
      <c r="C16" s="199" t="n">
        <v>63160</v>
      </c>
      <c r="D16" s="199" t="n">
        <v>2841</v>
      </c>
      <c r="E16" s="199" t="n">
        <v>184</v>
      </c>
      <c r="F16" s="199" t="n">
        <v>106</v>
      </c>
      <c r="G16" s="199" t="n">
        <v>2317</v>
      </c>
    </row>
    <row r="17">
      <c r="A17" s="110" t="s">
        <v>274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97" t="n">
        <v>1185</v>
      </c>
      <c r="C18" s="197" t="n">
        <v>370</v>
      </c>
      <c r="D18" s="197" t="n">
        <v>335</v>
      </c>
      <c r="E18" s="197" t="n">
        <v>146</v>
      </c>
      <c r="F18" s="197" t="n">
        <v>307</v>
      </c>
      <c r="G18" s="197" t="n">
        <v>27</v>
      </c>
    </row>
    <row r="19">
      <c r="A19" s="4" t="s">
        <v>12</v>
      </c>
      <c r="B19" s="197" t="n">
        <v>47861</v>
      </c>
      <c r="C19" s="197" t="n">
        <v>46322</v>
      </c>
      <c r="D19" s="197" t="n">
        <v>235</v>
      </c>
      <c r="E19" s="197" t="n">
        <v>3</v>
      </c>
      <c r="F19" s="197" t="n">
        <v>1</v>
      </c>
      <c r="G19" s="197" t="n">
        <v>1300</v>
      </c>
    </row>
    <row r="20">
      <c r="A20" s="4" t="s">
        <v>13</v>
      </c>
      <c r="B20" s="197" t="n">
        <v>49209</v>
      </c>
      <c r="C20" s="197" t="n">
        <v>9086</v>
      </c>
      <c r="D20" s="197" t="n">
        <v>8738</v>
      </c>
      <c r="E20" s="197" t="n">
        <v>6635</v>
      </c>
      <c r="F20" s="197" t="n">
        <v>24350</v>
      </c>
      <c r="G20" s="197" t="n">
        <v>400</v>
      </c>
    </row>
    <row r="21">
      <c r="A21" s="4" t="s">
        <v>14</v>
      </c>
      <c r="B21" s="197" t="n">
        <v>30823</v>
      </c>
      <c r="C21" s="197" t="n">
        <v>13687</v>
      </c>
      <c r="D21" s="197" t="n">
        <v>16558</v>
      </c>
      <c r="E21" s="197" t="n">
        <v>0</v>
      </c>
      <c r="F21" s="197" t="n">
        <v>0</v>
      </c>
      <c r="G21" s="197" t="n">
        <v>578</v>
      </c>
    </row>
    <row r="22">
      <c r="A22" s="4" t="s">
        <v>15</v>
      </c>
      <c r="B22" s="197" t="n">
        <v>7091</v>
      </c>
      <c r="C22" s="197" t="n">
        <v>6897</v>
      </c>
      <c r="D22" s="197" t="n">
        <v>10</v>
      </c>
      <c r="E22" s="197" t="n">
        <v>0</v>
      </c>
      <c r="F22" s="197" t="n">
        <v>0</v>
      </c>
      <c r="G22" s="197" t="n">
        <v>184</v>
      </c>
    </row>
    <row r="23">
      <c r="A23" s="4" t="s">
        <v>16</v>
      </c>
      <c r="B23" s="197" t="n">
        <v>640</v>
      </c>
      <c r="C23" s="197" t="n">
        <v>85</v>
      </c>
      <c r="D23" s="197" t="n">
        <v>1</v>
      </c>
      <c r="E23" s="197" t="n">
        <v>1</v>
      </c>
      <c r="F23" s="197" t="n">
        <v>0</v>
      </c>
      <c r="G23" s="197" t="n">
        <v>553</v>
      </c>
    </row>
    <row r="24">
      <c r="A24" s="49" t="s">
        <v>273</v>
      </c>
      <c r="B24" s="199" t="n">
        <v>136809</v>
      </c>
      <c r="C24" s="199" t="n">
        <v>76447</v>
      </c>
      <c r="D24" s="199" t="n">
        <v>25877</v>
      </c>
      <c r="E24" s="199" t="n">
        <v>6785</v>
      </c>
      <c r="F24" s="199" t="n">
        <v>24658</v>
      </c>
      <c r="G24" s="199" t="n">
        <v>3042</v>
      </c>
    </row>
    <row r="25">
      <c r="A25" s="110" t="s">
        <v>275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98" t="n">
        <v>495250.2</v>
      </c>
      <c r="C26" s="198" t="n">
        <v>198724.29</v>
      </c>
      <c r="D26" s="198" t="n">
        <v>179109.03</v>
      </c>
      <c r="E26" s="198" t="n">
        <v>48388.39</v>
      </c>
      <c r="F26" s="198" t="n">
        <v>47170.76</v>
      </c>
      <c r="G26" s="198" t="n">
        <v>21857.73</v>
      </c>
    </row>
    <row r="27">
      <c r="A27" s="4" t="s">
        <v>12</v>
      </c>
      <c r="B27" s="198" t="n">
        <v>34382775.4</v>
      </c>
      <c r="C27" s="198" t="n">
        <v>33319344.95</v>
      </c>
      <c r="D27" s="198" t="n">
        <v>146011.37</v>
      </c>
      <c r="E27" s="198" t="n">
        <v>1530</v>
      </c>
      <c r="F27" s="198" t="n">
        <v>450</v>
      </c>
      <c r="G27" s="198" t="n">
        <v>915439.08</v>
      </c>
    </row>
    <row r="28">
      <c r="A28" s="4" t="s">
        <v>13</v>
      </c>
      <c r="B28" s="198" t="n">
        <v>18279175.49</v>
      </c>
      <c r="C28" s="198" t="n">
        <v>5188570.08</v>
      </c>
      <c r="D28" s="198" t="n">
        <v>4615307.12</v>
      </c>
      <c r="E28" s="198" t="n">
        <v>2427897.63</v>
      </c>
      <c r="F28" s="198" t="n">
        <v>5835980.15</v>
      </c>
      <c r="G28" s="198" t="n">
        <v>211420.51</v>
      </c>
    </row>
    <row r="29">
      <c r="A29" s="4" t="s">
        <v>14</v>
      </c>
      <c r="B29" s="198" t="n">
        <v>17367430.25</v>
      </c>
      <c r="C29" s="198" t="n">
        <v>7545385.7</v>
      </c>
      <c r="D29" s="198" t="n">
        <v>9506540.83</v>
      </c>
      <c r="E29" s="198" t="n">
        <v>0</v>
      </c>
      <c r="F29" s="198" t="n">
        <v>0</v>
      </c>
      <c r="G29" s="198" t="n">
        <v>315503.72</v>
      </c>
    </row>
    <row r="30">
      <c r="A30" s="4" t="s">
        <v>15</v>
      </c>
      <c r="B30" s="198" t="n">
        <v>2183568.48</v>
      </c>
      <c r="C30" s="198" t="n">
        <v>2124376.17</v>
      </c>
      <c r="D30" s="198" t="n">
        <v>3004.8</v>
      </c>
      <c r="E30" s="198" t="n">
        <v>0</v>
      </c>
      <c r="F30" s="198" t="n">
        <v>0</v>
      </c>
      <c r="G30" s="198" t="n">
        <v>56187.51</v>
      </c>
    </row>
    <row r="31">
      <c r="A31" s="4" t="s">
        <v>16</v>
      </c>
      <c r="B31" s="198" t="n">
        <v>196101.4</v>
      </c>
      <c r="C31" s="198" t="n">
        <v>25810.01</v>
      </c>
      <c r="D31" s="198" t="n">
        <v>315</v>
      </c>
      <c r="E31" s="198" t="n">
        <v>315</v>
      </c>
      <c r="F31" s="198" t="n">
        <v>0</v>
      </c>
      <c r="G31" s="198" t="n">
        <v>169661.39</v>
      </c>
    </row>
    <row r="32">
      <c r="A32" s="49" t="s">
        <v>273</v>
      </c>
      <c r="B32" s="200" t="n">
        <v>72904301.22</v>
      </c>
      <c r="C32" s="200" t="n">
        <v>48402211.2</v>
      </c>
      <c r="D32" s="200" t="n">
        <v>14450288.15</v>
      </c>
      <c r="E32" s="200" t="n">
        <v>2478131.02</v>
      </c>
      <c r="F32" s="200" t="n">
        <v>5883600.91</v>
      </c>
      <c r="G32" s="200" t="n">
        <v>1690069.94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13693</v>
      </c>
      <c r="C10" s="201" t="n">
        <v>75</v>
      </c>
      <c r="D10" s="201" t="n">
        <v>2</v>
      </c>
      <c r="E10" s="201" t="n">
        <v>672</v>
      </c>
      <c r="F10" s="201" t="n">
        <v>7</v>
      </c>
      <c r="G10" s="201" t="n">
        <v>22</v>
      </c>
      <c r="H10" s="201" t="n">
        <v>412</v>
      </c>
      <c r="I10" s="201" t="n">
        <v>4902</v>
      </c>
      <c r="J10" s="201" t="n">
        <v>381</v>
      </c>
      <c r="K10" s="201" t="n">
        <v>3330</v>
      </c>
      <c r="L10" s="201" t="n">
        <v>128</v>
      </c>
      <c r="M10" s="201" t="n">
        <v>66</v>
      </c>
      <c r="N10" s="201" t="n">
        <v>221</v>
      </c>
      <c r="O10" s="201" t="n">
        <v>832</v>
      </c>
      <c r="P10" s="201" t="n">
        <v>601</v>
      </c>
      <c r="Q10" s="201" t="n">
        <v>5</v>
      </c>
      <c r="R10" s="201" t="n">
        <v>370</v>
      </c>
      <c r="S10" s="201" t="n">
        <v>210</v>
      </c>
      <c r="T10" s="201" t="n">
        <v>477</v>
      </c>
      <c r="U10" s="201" t="n">
        <v>973</v>
      </c>
      <c r="V10" s="201" t="n">
        <v>0</v>
      </c>
      <c r="W10" s="201" t="n">
        <v>0</v>
      </c>
      <c r="X10" s="201" t="n">
        <v>7</v>
      </c>
    </row>
    <row r="11">
      <c r="A11" s="4" t="s">
        <v>12</v>
      </c>
      <c r="B11" s="201" t="n">
        <v>39595</v>
      </c>
      <c r="C11" s="201" t="n">
        <v>651</v>
      </c>
      <c r="D11" s="201" t="n">
        <v>1</v>
      </c>
      <c r="E11" s="201" t="n">
        <v>4261</v>
      </c>
      <c r="F11" s="201" t="n">
        <v>4</v>
      </c>
      <c r="G11" s="201" t="n">
        <v>20</v>
      </c>
      <c r="H11" s="201" t="n">
        <v>5778</v>
      </c>
      <c r="I11" s="201" t="n">
        <v>9309</v>
      </c>
      <c r="J11" s="201" t="n">
        <v>1595</v>
      </c>
      <c r="K11" s="201" t="n">
        <v>3732</v>
      </c>
      <c r="L11" s="201" t="n">
        <v>848</v>
      </c>
      <c r="M11" s="201" t="n">
        <v>581</v>
      </c>
      <c r="N11" s="201" t="n">
        <v>214</v>
      </c>
      <c r="O11" s="201" t="n">
        <v>3898</v>
      </c>
      <c r="P11" s="201" t="n">
        <v>1493</v>
      </c>
      <c r="Q11" s="201" t="n">
        <v>24</v>
      </c>
      <c r="R11" s="201" t="n">
        <v>1023</v>
      </c>
      <c r="S11" s="201" t="n">
        <v>459</v>
      </c>
      <c r="T11" s="201" t="n">
        <v>962</v>
      </c>
      <c r="U11" s="201" t="n">
        <v>4675</v>
      </c>
      <c r="V11" s="201" t="n">
        <v>2</v>
      </c>
      <c r="W11" s="201" t="n">
        <v>1</v>
      </c>
      <c r="X11" s="201" t="n">
        <v>64</v>
      </c>
    </row>
    <row r="12">
      <c r="A12" s="4" t="s">
        <v>13</v>
      </c>
      <c r="B12" s="201" t="n">
        <v>2648</v>
      </c>
      <c r="C12" s="201" t="n">
        <v>42</v>
      </c>
      <c r="D12" s="201" t="n">
        <v>3</v>
      </c>
      <c r="E12" s="201" t="n">
        <v>327</v>
      </c>
      <c r="F12" s="201" t="n">
        <v>3</v>
      </c>
      <c r="G12" s="201" t="n">
        <v>7</v>
      </c>
      <c r="H12" s="201" t="n">
        <v>245</v>
      </c>
      <c r="I12" s="201" t="n">
        <v>645</v>
      </c>
      <c r="J12" s="201" t="n">
        <v>147</v>
      </c>
      <c r="K12" s="201" t="n">
        <v>219</v>
      </c>
      <c r="L12" s="201" t="n">
        <v>59</v>
      </c>
      <c r="M12" s="201" t="n">
        <v>17</v>
      </c>
      <c r="N12" s="201" t="n">
        <v>68</v>
      </c>
      <c r="O12" s="201" t="n">
        <v>299</v>
      </c>
      <c r="P12" s="201" t="n">
        <v>183</v>
      </c>
      <c r="Q12" s="201" t="n">
        <v>3</v>
      </c>
      <c r="R12" s="201" t="n">
        <v>32</v>
      </c>
      <c r="S12" s="201" t="n">
        <v>246</v>
      </c>
      <c r="T12" s="201" t="n">
        <v>50</v>
      </c>
      <c r="U12" s="201" t="n">
        <v>52</v>
      </c>
      <c r="V12" s="201" t="n">
        <v>0</v>
      </c>
      <c r="W12" s="201" t="n">
        <v>0</v>
      </c>
      <c r="X12" s="201" t="n">
        <v>1</v>
      </c>
    </row>
    <row r="13">
      <c r="A13" s="4" t="s">
        <v>14</v>
      </c>
      <c r="B13" s="201" t="n">
        <v>12591</v>
      </c>
      <c r="C13" s="201" t="n">
        <v>192</v>
      </c>
      <c r="D13" s="201" t="n">
        <v>18</v>
      </c>
      <c r="E13" s="201" t="n">
        <v>1738</v>
      </c>
      <c r="F13" s="201" t="n">
        <v>2</v>
      </c>
      <c r="G13" s="201" t="n">
        <v>60</v>
      </c>
      <c r="H13" s="201" t="n">
        <v>1111</v>
      </c>
      <c r="I13" s="201" t="n">
        <v>3246</v>
      </c>
      <c r="J13" s="201" t="n">
        <v>775</v>
      </c>
      <c r="K13" s="201" t="n">
        <v>1117</v>
      </c>
      <c r="L13" s="201" t="n">
        <v>401</v>
      </c>
      <c r="M13" s="201" t="n">
        <v>51</v>
      </c>
      <c r="N13" s="201" t="n">
        <v>235</v>
      </c>
      <c r="O13" s="201" t="n">
        <v>1294</v>
      </c>
      <c r="P13" s="201" t="n">
        <v>645</v>
      </c>
      <c r="Q13" s="201" t="n">
        <v>5</v>
      </c>
      <c r="R13" s="201" t="n">
        <v>136</v>
      </c>
      <c r="S13" s="201" t="n">
        <v>1137</v>
      </c>
      <c r="T13" s="201" t="n">
        <v>151</v>
      </c>
      <c r="U13" s="201" t="n">
        <v>260</v>
      </c>
      <c r="V13" s="201" t="n">
        <v>0</v>
      </c>
      <c r="W13" s="201" t="n">
        <v>0</v>
      </c>
      <c r="X13" s="201" t="n">
        <v>17</v>
      </c>
    </row>
    <row r="14">
      <c r="A14" s="4" t="s">
        <v>15</v>
      </c>
      <c r="B14" s="201" t="n">
        <v>10581</v>
      </c>
      <c r="C14" s="201" t="n">
        <v>132</v>
      </c>
      <c r="D14" s="201" t="n">
        <v>1</v>
      </c>
      <c r="E14" s="201" t="n">
        <v>706</v>
      </c>
      <c r="F14" s="201" t="n">
        <v>0</v>
      </c>
      <c r="G14" s="201" t="n">
        <v>6</v>
      </c>
      <c r="H14" s="201" t="n">
        <v>1569</v>
      </c>
      <c r="I14" s="201" t="n">
        <v>1372</v>
      </c>
      <c r="J14" s="201" t="n">
        <v>588</v>
      </c>
      <c r="K14" s="201" t="n">
        <v>302</v>
      </c>
      <c r="L14" s="201" t="n">
        <v>189</v>
      </c>
      <c r="M14" s="201" t="n">
        <v>86</v>
      </c>
      <c r="N14" s="201" t="n">
        <v>46</v>
      </c>
      <c r="O14" s="201" t="n">
        <v>766</v>
      </c>
      <c r="P14" s="201" t="n">
        <v>367</v>
      </c>
      <c r="Q14" s="201" t="n">
        <v>1</v>
      </c>
      <c r="R14" s="201" t="n">
        <v>247</v>
      </c>
      <c r="S14" s="201" t="n">
        <v>47</v>
      </c>
      <c r="T14" s="201" t="n">
        <v>464</v>
      </c>
      <c r="U14" s="201" t="n">
        <v>3663</v>
      </c>
      <c r="V14" s="201" t="n">
        <v>0</v>
      </c>
      <c r="W14" s="201" t="n">
        <v>0</v>
      </c>
      <c r="X14" s="201" t="n">
        <v>29</v>
      </c>
    </row>
    <row r="15">
      <c r="A15" s="4" t="s">
        <v>16</v>
      </c>
      <c r="B15" s="201" t="n">
        <v>967</v>
      </c>
      <c r="C15" s="201" t="n">
        <v>3</v>
      </c>
      <c r="D15" s="201" t="n">
        <v>0</v>
      </c>
      <c r="E15" s="201" t="n">
        <v>38</v>
      </c>
      <c r="F15" s="201" t="n">
        <v>0</v>
      </c>
      <c r="G15" s="201" t="n">
        <v>1</v>
      </c>
      <c r="H15" s="201" t="n">
        <v>32</v>
      </c>
      <c r="I15" s="201" t="n">
        <v>94</v>
      </c>
      <c r="J15" s="201" t="n">
        <v>21</v>
      </c>
      <c r="K15" s="201" t="n">
        <v>38</v>
      </c>
      <c r="L15" s="201" t="n">
        <v>24</v>
      </c>
      <c r="M15" s="201" t="n">
        <v>2</v>
      </c>
      <c r="N15" s="201" t="n">
        <v>21</v>
      </c>
      <c r="O15" s="201" t="n">
        <v>68</v>
      </c>
      <c r="P15" s="201" t="n">
        <v>69</v>
      </c>
      <c r="Q15" s="201" t="n">
        <v>0</v>
      </c>
      <c r="R15" s="201" t="n">
        <v>17</v>
      </c>
      <c r="S15" s="201" t="n">
        <v>3</v>
      </c>
      <c r="T15" s="201" t="n">
        <v>19</v>
      </c>
      <c r="U15" s="201" t="n">
        <v>32</v>
      </c>
      <c r="V15" s="201" t="n">
        <v>0</v>
      </c>
      <c r="W15" s="201" t="n">
        <v>0</v>
      </c>
      <c r="X15" s="201" t="n">
        <v>485</v>
      </c>
    </row>
    <row r="16">
      <c r="A16" s="49" t="s">
        <v>273</v>
      </c>
      <c r="B16" s="203" t="n">
        <v>80075</v>
      </c>
      <c r="C16" s="203" t="n">
        <v>1095</v>
      </c>
      <c r="D16" s="203" t="n">
        <v>25</v>
      </c>
      <c r="E16" s="203" t="n">
        <v>7742</v>
      </c>
      <c r="F16" s="203" t="n">
        <v>16</v>
      </c>
      <c r="G16" s="203" t="n">
        <v>116</v>
      </c>
      <c r="H16" s="203" t="n">
        <v>9147</v>
      </c>
      <c r="I16" s="203" t="n">
        <v>19568</v>
      </c>
      <c r="J16" s="203" t="n">
        <v>3507</v>
      </c>
      <c r="K16" s="203" t="n">
        <v>8738</v>
      </c>
      <c r="L16" s="203" t="n">
        <v>1649</v>
      </c>
      <c r="M16" s="203" t="n">
        <v>803</v>
      </c>
      <c r="N16" s="203" t="n">
        <v>805</v>
      </c>
      <c r="O16" s="203" t="n">
        <v>7157</v>
      </c>
      <c r="P16" s="203" t="n">
        <v>3358</v>
      </c>
      <c r="Q16" s="203" t="n">
        <v>38</v>
      </c>
      <c r="R16" s="203" t="n">
        <v>1825</v>
      </c>
      <c r="S16" s="203" t="n">
        <v>2102</v>
      </c>
      <c r="T16" s="203" t="n">
        <v>2123</v>
      </c>
      <c r="U16" s="203" t="n">
        <v>9655</v>
      </c>
      <c r="V16" s="203" t="n">
        <v>2</v>
      </c>
      <c r="W16" s="203" t="n">
        <v>1</v>
      </c>
      <c r="X16" s="203" t="n">
        <v>603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65581</v>
      </c>
      <c r="C18" s="201" t="n">
        <v>243</v>
      </c>
      <c r="D18" s="201" t="n">
        <v>33</v>
      </c>
      <c r="E18" s="201" t="n">
        <v>2269</v>
      </c>
      <c r="F18" s="201" t="n">
        <v>47</v>
      </c>
      <c r="G18" s="201" t="n">
        <v>77</v>
      </c>
      <c r="H18" s="201" t="n">
        <v>1222</v>
      </c>
      <c r="I18" s="201" t="n">
        <v>26039</v>
      </c>
      <c r="J18" s="201" t="n">
        <v>2401</v>
      </c>
      <c r="K18" s="201" t="n">
        <v>16302</v>
      </c>
      <c r="L18" s="201" t="n">
        <v>512</v>
      </c>
      <c r="M18" s="201" t="n">
        <v>261</v>
      </c>
      <c r="N18" s="201" t="n">
        <v>1042</v>
      </c>
      <c r="O18" s="201" t="n">
        <v>2947</v>
      </c>
      <c r="P18" s="201" t="n">
        <v>3311</v>
      </c>
      <c r="Q18" s="201" t="n">
        <v>15</v>
      </c>
      <c r="R18" s="201" t="n">
        <v>1587</v>
      </c>
      <c r="S18" s="201" t="n">
        <v>691</v>
      </c>
      <c r="T18" s="201" t="n">
        <v>4031</v>
      </c>
      <c r="U18" s="201" t="n">
        <v>2518</v>
      </c>
      <c r="V18" s="201" t="n">
        <v>0</v>
      </c>
      <c r="W18" s="201" t="n">
        <v>0</v>
      </c>
      <c r="X18" s="201" t="n">
        <v>33</v>
      </c>
    </row>
    <row r="19">
      <c r="A19" s="4" t="s">
        <v>12</v>
      </c>
      <c r="B19" s="201" t="n">
        <v>39574</v>
      </c>
      <c r="C19" s="201" t="n">
        <v>651</v>
      </c>
      <c r="D19" s="201" t="n">
        <v>1</v>
      </c>
      <c r="E19" s="201" t="n">
        <v>4274</v>
      </c>
      <c r="F19" s="201" t="n">
        <v>4</v>
      </c>
      <c r="G19" s="201" t="n">
        <v>20</v>
      </c>
      <c r="H19" s="201" t="n">
        <v>5770</v>
      </c>
      <c r="I19" s="201" t="n">
        <v>9301</v>
      </c>
      <c r="J19" s="201" t="n">
        <v>1592</v>
      </c>
      <c r="K19" s="201" t="n">
        <v>3726</v>
      </c>
      <c r="L19" s="201" t="n">
        <v>848</v>
      </c>
      <c r="M19" s="201" t="n">
        <v>579</v>
      </c>
      <c r="N19" s="201" t="n">
        <v>214</v>
      </c>
      <c r="O19" s="201" t="n">
        <v>3895</v>
      </c>
      <c r="P19" s="201" t="n">
        <v>1492</v>
      </c>
      <c r="Q19" s="201" t="n">
        <v>24</v>
      </c>
      <c r="R19" s="201" t="n">
        <v>1023</v>
      </c>
      <c r="S19" s="201" t="n">
        <v>458</v>
      </c>
      <c r="T19" s="201" t="n">
        <v>960</v>
      </c>
      <c r="U19" s="201" t="n">
        <v>4675</v>
      </c>
      <c r="V19" s="201" t="n">
        <v>2</v>
      </c>
      <c r="W19" s="201" t="n">
        <v>1</v>
      </c>
      <c r="X19" s="201" t="n">
        <v>64</v>
      </c>
    </row>
    <row r="20">
      <c r="A20" s="4" t="s">
        <v>13</v>
      </c>
      <c r="B20" s="201" t="n">
        <v>68119</v>
      </c>
      <c r="C20" s="201" t="n">
        <v>303</v>
      </c>
      <c r="D20" s="201" t="n">
        <v>76</v>
      </c>
      <c r="E20" s="201" t="n">
        <v>41477</v>
      </c>
      <c r="F20" s="201" t="n">
        <v>221</v>
      </c>
      <c r="G20" s="201" t="n">
        <v>259</v>
      </c>
      <c r="H20" s="201" t="n">
        <v>1060</v>
      </c>
      <c r="I20" s="201" t="n">
        <v>3377</v>
      </c>
      <c r="J20" s="201" t="n">
        <v>10230</v>
      </c>
      <c r="K20" s="201" t="n">
        <v>1053</v>
      </c>
      <c r="L20" s="201" t="n">
        <v>363</v>
      </c>
      <c r="M20" s="201" t="n">
        <v>1720</v>
      </c>
      <c r="N20" s="201" t="n">
        <v>885</v>
      </c>
      <c r="O20" s="201" t="n">
        <v>2145</v>
      </c>
      <c r="P20" s="201" t="n">
        <v>3334</v>
      </c>
      <c r="Q20" s="201" t="n">
        <v>8</v>
      </c>
      <c r="R20" s="201" t="n">
        <v>103</v>
      </c>
      <c r="S20" s="201" t="n">
        <v>1160</v>
      </c>
      <c r="T20" s="201" t="n">
        <v>174</v>
      </c>
      <c r="U20" s="201" t="n">
        <v>170</v>
      </c>
      <c r="V20" s="201" t="n">
        <v>0</v>
      </c>
      <c r="W20" s="201" t="n">
        <v>0</v>
      </c>
      <c r="X20" s="201" t="n">
        <v>1</v>
      </c>
    </row>
    <row r="21">
      <c r="A21" s="4" t="s">
        <v>14</v>
      </c>
      <c r="B21" s="201" t="n">
        <v>185626</v>
      </c>
      <c r="C21" s="201" t="n">
        <v>2231</v>
      </c>
      <c r="D21" s="201" t="n">
        <v>396</v>
      </c>
      <c r="E21" s="201" t="n">
        <v>90502</v>
      </c>
      <c r="F21" s="201" t="n">
        <v>41</v>
      </c>
      <c r="G21" s="201" t="n">
        <v>688</v>
      </c>
      <c r="H21" s="201" t="n">
        <v>9622</v>
      </c>
      <c r="I21" s="201" t="n">
        <v>31009</v>
      </c>
      <c r="J21" s="201" t="n">
        <v>14405</v>
      </c>
      <c r="K21" s="201" t="n">
        <v>6318</v>
      </c>
      <c r="L21" s="201" t="n">
        <v>3262</v>
      </c>
      <c r="M21" s="201" t="n">
        <v>412</v>
      </c>
      <c r="N21" s="201" t="n">
        <v>1306</v>
      </c>
      <c r="O21" s="201" t="n">
        <v>6956</v>
      </c>
      <c r="P21" s="201" t="n">
        <v>7402</v>
      </c>
      <c r="Q21" s="201" t="n">
        <v>12</v>
      </c>
      <c r="R21" s="201" t="n">
        <v>487</v>
      </c>
      <c r="S21" s="201" t="n">
        <v>8380</v>
      </c>
      <c r="T21" s="201" t="n">
        <v>1132</v>
      </c>
      <c r="U21" s="201" t="n">
        <v>981</v>
      </c>
      <c r="V21" s="201" t="n">
        <v>0</v>
      </c>
      <c r="W21" s="201" t="n">
        <v>0</v>
      </c>
      <c r="X21" s="201" t="n">
        <v>84</v>
      </c>
    </row>
    <row r="22">
      <c r="A22" s="4" t="s">
        <v>15</v>
      </c>
      <c r="B22" s="201" t="n">
        <v>10574</v>
      </c>
      <c r="C22" s="201" t="n">
        <v>132</v>
      </c>
      <c r="D22" s="201" t="n">
        <v>1</v>
      </c>
      <c r="E22" s="201" t="n">
        <v>706</v>
      </c>
      <c r="F22" s="201" t="n">
        <v>0</v>
      </c>
      <c r="G22" s="201" t="n">
        <v>6</v>
      </c>
      <c r="H22" s="201" t="n">
        <v>1569</v>
      </c>
      <c r="I22" s="201" t="n">
        <v>1370</v>
      </c>
      <c r="J22" s="201" t="n">
        <v>587</v>
      </c>
      <c r="K22" s="201" t="n">
        <v>302</v>
      </c>
      <c r="L22" s="201" t="n">
        <v>189</v>
      </c>
      <c r="M22" s="201" t="n">
        <v>86</v>
      </c>
      <c r="N22" s="201" t="n">
        <v>46</v>
      </c>
      <c r="O22" s="201" t="n">
        <v>766</v>
      </c>
      <c r="P22" s="201" t="n">
        <v>366</v>
      </c>
      <c r="Q22" s="201" t="n">
        <v>1</v>
      </c>
      <c r="R22" s="201" t="n">
        <v>247</v>
      </c>
      <c r="S22" s="201" t="n">
        <v>46</v>
      </c>
      <c r="T22" s="201" t="n">
        <v>464</v>
      </c>
      <c r="U22" s="201" t="n">
        <v>3661</v>
      </c>
      <c r="V22" s="201" t="n">
        <v>0</v>
      </c>
      <c r="W22" s="201" t="n">
        <v>0</v>
      </c>
      <c r="X22" s="201" t="n">
        <v>29</v>
      </c>
    </row>
    <row r="23">
      <c r="A23" s="4" t="s">
        <v>16</v>
      </c>
      <c r="B23" s="201" t="n">
        <v>966</v>
      </c>
      <c r="C23" s="201" t="n">
        <v>3</v>
      </c>
      <c r="D23" s="201" t="n">
        <v>0</v>
      </c>
      <c r="E23" s="201" t="n">
        <v>38</v>
      </c>
      <c r="F23" s="201" t="n">
        <v>0</v>
      </c>
      <c r="G23" s="201" t="n">
        <v>1</v>
      </c>
      <c r="H23" s="201" t="n">
        <v>32</v>
      </c>
      <c r="I23" s="201" t="n">
        <v>94</v>
      </c>
      <c r="J23" s="201" t="n">
        <v>21</v>
      </c>
      <c r="K23" s="201" t="n">
        <v>38</v>
      </c>
      <c r="L23" s="201" t="n">
        <v>24</v>
      </c>
      <c r="M23" s="201" t="n">
        <v>2</v>
      </c>
      <c r="N23" s="201" t="n">
        <v>21</v>
      </c>
      <c r="O23" s="201" t="n">
        <v>68</v>
      </c>
      <c r="P23" s="201" t="n">
        <v>69</v>
      </c>
      <c r="Q23" s="201" t="n">
        <v>0</v>
      </c>
      <c r="R23" s="201" t="n">
        <v>17</v>
      </c>
      <c r="S23" s="201" t="n">
        <v>3</v>
      </c>
      <c r="T23" s="201" t="n">
        <v>19</v>
      </c>
      <c r="U23" s="201" t="n">
        <v>32</v>
      </c>
      <c r="V23" s="201" t="n">
        <v>0</v>
      </c>
      <c r="W23" s="201" t="n">
        <v>0</v>
      </c>
      <c r="X23" s="201" t="n">
        <v>484</v>
      </c>
    </row>
    <row r="24">
      <c r="A24" s="49" t="s">
        <v>273</v>
      </c>
      <c r="B24" s="203" t="n">
        <v>370440</v>
      </c>
      <c r="C24" s="203" t="n">
        <v>3563</v>
      </c>
      <c r="D24" s="203" t="n">
        <v>507</v>
      </c>
      <c r="E24" s="203" t="n">
        <v>139266</v>
      </c>
      <c r="F24" s="203" t="n">
        <v>313</v>
      </c>
      <c r="G24" s="203" t="n">
        <v>1051</v>
      </c>
      <c r="H24" s="203" t="n">
        <v>19275</v>
      </c>
      <c r="I24" s="203" t="n">
        <v>71190</v>
      </c>
      <c r="J24" s="203" t="n">
        <v>29236</v>
      </c>
      <c r="K24" s="203" t="n">
        <v>27739</v>
      </c>
      <c r="L24" s="203" t="n">
        <v>5198</v>
      </c>
      <c r="M24" s="203" t="n">
        <v>3060</v>
      </c>
      <c r="N24" s="203" t="n">
        <v>3514</v>
      </c>
      <c r="O24" s="203" t="n">
        <v>16777</v>
      </c>
      <c r="P24" s="203" t="n">
        <v>15974</v>
      </c>
      <c r="Q24" s="203" t="n">
        <v>60</v>
      </c>
      <c r="R24" s="203" t="n">
        <v>3464</v>
      </c>
      <c r="S24" s="203" t="n">
        <v>10738</v>
      </c>
      <c r="T24" s="203" t="n">
        <v>6780</v>
      </c>
      <c r="U24" s="203" t="n">
        <v>12037</v>
      </c>
      <c r="V24" s="203" t="n">
        <v>2</v>
      </c>
      <c r="W24" s="203" t="n">
        <v>1</v>
      </c>
      <c r="X24" s="203" t="n">
        <v>695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18720905.66</v>
      </c>
      <c r="C26" s="202" t="n">
        <v>61825.28</v>
      </c>
      <c r="D26" s="202" t="n">
        <v>7309.08</v>
      </c>
      <c r="E26" s="202" t="n">
        <v>610359.64</v>
      </c>
      <c r="F26" s="202" t="n">
        <v>18939.47</v>
      </c>
      <c r="G26" s="202" t="n">
        <v>17465.84</v>
      </c>
      <c r="H26" s="202" t="n">
        <v>320564.29</v>
      </c>
      <c r="I26" s="202" t="n">
        <v>7422369.97</v>
      </c>
      <c r="J26" s="202" t="n">
        <v>510243.57</v>
      </c>
      <c r="K26" s="202" t="n">
        <v>4327207.55</v>
      </c>
      <c r="L26" s="202" t="n">
        <v>158143.99</v>
      </c>
      <c r="M26" s="202" t="n">
        <v>88468.98</v>
      </c>
      <c r="N26" s="202" t="n">
        <v>332569.9</v>
      </c>
      <c r="O26" s="202" t="n">
        <v>957490.25</v>
      </c>
      <c r="P26" s="202" t="n">
        <v>1168956.95</v>
      </c>
      <c r="Q26" s="202" t="n">
        <v>4120.28</v>
      </c>
      <c r="R26" s="202" t="n">
        <v>485155.18</v>
      </c>
      <c r="S26" s="202" t="n">
        <v>217591.4</v>
      </c>
      <c r="T26" s="202" t="n">
        <v>1389719.82</v>
      </c>
      <c r="U26" s="202" t="n">
        <v>615595.61</v>
      </c>
      <c r="V26" s="202" t="n">
        <v>0</v>
      </c>
      <c r="W26" s="202" t="n">
        <v>0</v>
      </c>
      <c r="X26" s="202" t="n">
        <v>6808.61</v>
      </c>
    </row>
    <row r="27">
      <c r="A27" s="4" t="s">
        <v>12</v>
      </c>
      <c r="B27" s="202" t="n">
        <v>9924388.57</v>
      </c>
      <c r="C27" s="202" t="n">
        <v>161010</v>
      </c>
      <c r="D27" s="202" t="n">
        <v>270</v>
      </c>
      <c r="E27" s="202" t="n">
        <v>1051692.5</v>
      </c>
      <c r="F27" s="202" t="n">
        <v>840</v>
      </c>
      <c r="G27" s="202" t="n">
        <v>4380</v>
      </c>
      <c r="H27" s="202" t="n">
        <v>1466190</v>
      </c>
      <c r="I27" s="202" t="n">
        <v>2342853.99</v>
      </c>
      <c r="J27" s="202" t="n">
        <v>397380</v>
      </c>
      <c r="K27" s="202" t="n">
        <v>963762.08</v>
      </c>
      <c r="L27" s="202" t="n">
        <v>205320</v>
      </c>
      <c r="M27" s="202" t="n">
        <v>142650</v>
      </c>
      <c r="N27" s="202" t="n">
        <v>53460</v>
      </c>
      <c r="O27" s="202" t="n">
        <v>933510</v>
      </c>
      <c r="P27" s="202" t="n">
        <v>372810</v>
      </c>
      <c r="Q27" s="202" t="n">
        <v>5940</v>
      </c>
      <c r="R27" s="202" t="n">
        <v>253110</v>
      </c>
      <c r="S27" s="202" t="n">
        <v>106140</v>
      </c>
      <c r="T27" s="202" t="n">
        <v>245100</v>
      </c>
      <c r="U27" s="202" t="n">
        <v>1201380</v>
      </c>
      <c r="V27" s="202" t="n">
        <v>480</v>
      </c>
      <c r="W27" s="202" t="n">
        <v>270</v>
      </c>
      <c r="X27" s="202" t="n">
        <v>15840</v>
      </c>
    </row>
    <row r="28">
      <c r="A28" s="4" t="s">
        <v>13</v>
      </c>
      <c r="B28" s="202" t="n">
        <v>18367703.09</v>
      </c>
      <c r="C28" s="202" t="n">
        <v>82188.24</v>
      </c>
      <c r="D28" s="202" t="n">
        <v>27512.65</v>
      </c>
      <c r="E28" s="202" t="n">
        <v>12382748.45</v>
      </c>
      <c r="F28" s="202" t="n">
        <v>75624.85</v>
      </c>
      <c r="G28" s="202" t="n">
        <v>46727.78</v>
      </c>
      <c r="H28" s="202" t="n">
        <v>301393.51</v>
      </c>
      <c r="I28" s="202" t="n">
        <v>992237.54</v>
      </c>
      <c r="J28" s="202" t="n">
        <v>1558875.93</v>
      </c>
      <c r="K28" s="202" t="n">
        <v>250036.9</v>
      </c>
      <c r="L28" s="202" t="n">
        <v>124516.59</v>
      </c>
      <c r="M28" s="202" t="n">
        <v>497461.25</v>
      </c>
      <c r="N28" s="202" t="n">
        <v>203984.85</v>
      </c>
      <c r="O28" s="202" t="n">
        <v>529685.57</v>
      </c>
      <c r="P28" s="202" t="n">
        <v>768247.16</v>
      </c>
      <c r="Q28" s="202" t="n">
        <v>2185.55</v>
      </c>
      <c r="R28" s="202" t="n">
        <v>41676.15</v>
      </c>
      <c r="S28" s="202" t="n">
        <v>377535.56</v>
      </c>
      <c r="T28" s="202" t="n">
        <v>66108.53</v>
      </c>
      <c r="U28" s="202" t="n">
        <v>38716.03</v>
      </c>
      <c r="V28" s="202" t="n">
        <v>0</v>
      </c>
      <c r="W28" s="202" t="n">
        <v>0</v>
      </c>
      <c r="X28" s="202" t="n">
        <v>240</v>
      </c>
    </row>
    <row r="29">
      <c r="A29" s="4" t="s">
        <v>14</v>
      </c>
      <c r="B29" s="202" t="n">
        <v>34769652.31</v>
      </c>
      <c r="C29" s="202" t="n">
        <v>486150.7</v>
      </c>
      <c r="D29" s="202" t="n">
        <v>78211.79</v>
      </c>
      <c r="E29" s="202" t="n">
        <v>15598692.82</v>
      </c>
      <c r="F29" s="202" t="n">
        <v>4650</v>
      </c>
      <c r="G29" s="202" t="n">
        <v>113749.05</v>
      </c>
      <c r="H29" s="202" t="n">
        <v>2226713.74</v>
      </c>
      <c r="I29" s="202" t="n">
        <v>6171130.56</v>
      </c>
      <c r="J29" s="202" t="n">
        <v>2775776.3</v>
      </c>
      <c r="K29" s="202" t="n">
        <v>1387579.33</v>
      </c>
      <c r="L29" s="202" t="n">
        <v>686171.2</v>
      </c>
      <c r="M29" s="202" t="n">
        <v>73063.56</v>
      </c>
      <c r="N29" s="202" t="n">
        <v>254874.91</v>
      </c>
      <c r="O29" s="202" t="n">
        <v>1346026.91</v>
      </c>
      <c r="P29" s="202" t="n">
        <v>1404117.58</v>
      </c>
      <c r="Q29" s="202" t="n">
        <v>2040</v>
      </c>
      <c r="R29" s="202" t="n">
        <v>102494.34</v>
      </c>
      <c r="S29" s="202" t="n">
        <v>1575159.78</v>
      </c>
      <c r="T29" s="202" t="n">
        <v>268412.44</v>
      </c>
      <c r="U29" s="202" t="n">
        <v>193267.74</v>
      </c>
      <c r="V29" s="202" t="n">
        <v>0</v>
      </c>
      <c r="W29" s="202" t="n">
        <v>0</v>
      </c>
      <c r="X29" s="202" t="n">
        <v>21369.56</v>
      </c>
    </row>
    <row r="30">
      <c r="A30" s="4" t="s">
        <v>15</v>
      </c>
      <c r="B30" s="202" t="n">
        <v>1112130</v>
      </c>
      <c r="C30" s="202" t="n">
        <v>13860</v>
      </c>
      <c r="D30" s="202" t="n">
        <v>105</v>
      </c>
      <c r="E30" s="202" t="n">
        <v>74130</v>
      </c>
      <c r="F30" s="202" t="n">
        <v>0</v>
      </c>
      <c r="G30" s="202" t="n">
        <v>630</v>
      </c>
      <c r="H30" s="202" t="n">
        <v>164955</v>
      </c>
      <c r="I30" s="202" t="n">
        <v>144435</v>
      </c>
      <c r="J30" s="202" t="n">
        <v>61905</v>
      </c>
      <c r="K30" s="202" t="n">
        <v>31710</v>
      </c>
      <c r="L30" s="202" t="n">
        <v>19845</v>
      </c>
      <c r="M30" s="202" t="n">
        <v>9030</v>
      </c>
      <c r="N30" s="202" t="n">
        <v>4830</v>
      </c>
      <c r="O30" s="202" t="n">
        <v>80535</v>
      </c>
      <c r="P30" s="202" t="n">
        <v>38535</v>
      </c>
      <c r="Q30" s="202" t="n">
        <v>105</v>
      </c>
      <c r="R30" s="202" t="n">
        <v>25935</v>
      </c>
      <c r="S30" s="202" t="n">
        <v>4935</v>
      </c>
      <c r="T30" s="202" t="n">
        <v>48825</v>
      </c>
      <c r="U30" s="202" t="n">
        <v>384780</v>
      </c>
      <c r="V30" s="202" t="n">
        <v>0</v>
      </c>
      <c r="W30" s="202" t="n">
        <v>0</v>
      </c>
      <c r="X30" s="202" t="n">
        <v>3045</v>
      </c>
    </row>
    <row r="31">
      <c r="A31" s="4" t="s">
        <v>16</v>
      </c>
      <c r="B31" s="202" t="n">
        <v>101535</v>
      </c>
      <c r="C31" s="202" t="n">
        <v>315</v>
      </c>
      <c r="D31" s="202" t="n">
        <v>0</v>
      </c>
      <c r="E31" s="202" t="n">
        <v>3990</v>
      </c>
      <c r="F31" s="202" t="n">
        <v>0</v>
      </c>
      <c r="G31" s="202" t="n">
        <v>105</v>
      </c>
      <c r="H31" s="202" t="n">
        <v>3360</v>
      </c>
      <c r="I31" s="202" t="n">
        <v>9870</v>
      </c>
      <c r="J31" s="202" t="n">
        <v>2205</v>
      </c>
      <c r="K31" s="202" t="n">
        <v>3990</v>
      </c>
      <c r="L31" s="202" t="n">
        <v>2520</v>
      </c>
      <c r="M31" s="202" t="n">
        <v>210</v>
      </c>
      <c r="N31" s="202" t="n">
        <v>2205</v>
      </c>
      <c r="O31" s="202" t="n">
        <v>7140</v>
      </c>
      <c r="P31" s="202" t="n">
        <v>7245</v>
      </c>
      <c r="Q31" s="202" t="n">
        <v>0</v>
      </c>
      <c r="R31" s="202" t="n">
        <v>1785</v>
      </c>
      <c r="S31" s="202" t="n">
        <v>315</v>
      </c>
      <c r="T31" s="202" t="n">
        <v>1995</v>
      </c>
      <c r="U31" s="202" t="n">
        <v>3360</v>
      </c>
      <c r="V31" s="202" t="n">
        <v>0</v>
      </c>
      <c r="W31" s="202" t="n">
        <v>0</v>
      </c>
      <c r="X31" s="202" t="n">
        <v>50925</v>
      </c>
    </row>
    <row r="32">
      <c r="A32" s="49" t="s">
        <v>273</v>
      </c>
      <c r="B32" s="204" t="n">
        <v>82996314.63</v>
      </c>
      <c r="C32" s="204" t="n">
        <v>805349.22</v>
      </c>
      <c r="D32" s="204" t="n">
        <v>113408.52</v>
      </c>
      <c r="E32" s="204" t="n">
        <v>29721613.41</v>
      </c>
      <c r="F32" s="204" t="n">
        <v>100054.32</v>
      </c>
      <c r="G32" s="204" t="n">
        <v>183057.67</v>
      </c>
      <c r="H32" s="204" t="n">
        <v>4483176.54</v>
      </c>
      <c r="I32" s="204" t="n">
        <v>17082897.06</v>
      </c>
      <c r="J32" s="204" t="n">
        <v>5306385.8</v>
      </c>
      <c r="K32" s="204" t="n">
        <v>6964285.86</v>
      </c>
      <c r="L32" s="204" t="n">
        <v>1196516.78</v>
      </c>
      <c r="M32" s="204" t="n">
        <v>810883.79</v>
      </c>
      <c r="N32" s="204" t="n">
        <v>851924.66</v>
      </c>
      <c r="O32" s="204" t="n">
        <v>3854387.73</v>
      </c>
      <c r="P32" s="204" t="n">
        <v>3759911.69</v>
      </c>
      <c r="Q32" s="204" t="n">
        <v>14390.83</v>
      </c>
      <c r="R32" s="204" t="n">
        <v>910155.67</v>
      </c>
      <c r="S32" s="204" t="n">
        <v>2281676.74</v>
      </c>
      <c r="T32" s="204" t="n">
        <v>2020160.79</v>
      </c>
      <c r="U32" s="204" t="n">
        <v>2437099.38</v>
      </c>
      <c r="V32" s="204" t="n">
        <v>480</v>
      </c>
      <c r="W32" s="204" t="n">
        <v>270</v>
      </c>
      <c r="X32" s="204" t="n">
        <v>98228.17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11264</v>
      </c>
      <c r="C10" s="205" t="n">
        <v>60</v>
      </c>
      <c r="D10" s="205" t="n">
        <v>2</v>
      </c>
      <c r="E10" s="205" t="n">
        <v>498</v>
      </c>
      <c r="F10" s="205" t="n">
        <v>8</v>
      </c>
      <c r="G10" s="205" t="n">
        <v>13</v>
      </c>
      <c r="H10" s="205" t="n">
        <v>287</v>
      </c>
      <c r="I10" s="205" t="n">
        <v>3546</v>
      </c>
      <c r="J10" s="205" t="n">
        <v>326</v>
      </c>
      <c r="K10" s="205" t="n">
        <v>3085</v>
      </c>
      <c r="L10" s="205" t="n">
        <v>107</v>
      </c>
      <c r="M10" s="205" t="n">
        <v>55</v>
      </c>
      <c r="N10" s="205" t="n">
        <v>214</v>
      </c>
      <c r="O10" s="205" t="n">
        <v>444</v>
      </c>
      <c r="P10" s="205" t="n">
        <v>524</v>
      </c>
      <c r="Q10" s="205" t="n">
        <v>2</v>
      </c>
      <c r="R10" s="205" t="n">
        <v>421</v>
      </c>
      <c r="S10" s="205" t="n">
        <v>217</v>
      </c>
      <c r="T10" s="205" t="n">
        <v>500</v>
      </c>
      <c r="U10" s="205" t="n">
        <v>948</v>
      </c>
      <c r="V10" s="205" t="n">
        <v>0</v>
      </c>
      <c r="W10" s="205" t="n">
        <v>0</v>
      </c>
      <c r="X10" s="205" t="n">
        <v>7</v>
      </c>
    </row>
    <row r="11">
      <c r="A11" s="4" t="s">
        <v>12</v>
      </c>
      <c r="B11" s="205" t="n">
        <v>47537</v>
      </c>
      <c r="C11" s="205" t="n">
        <v>895</v>
      </c>
      <c r="D11" s="205" t="n">
        <v>0</v>
      </c>
      <c r="E11" s="205" t="n">
        <v>5736</v>
      </c>
      <c r="F11" s="205" t="n">
        <v>9</v>
      </c>
      <c r="G11" s="205" t="n">
        <v>26</v>
      </c>
      <c r="H11" s="205" t="n">
        <v>7777</v>
      </c>
      <c r="I11" s="205" t="n">
        <v>9652</v>
      </c>
      <c r="J11" s="205" t="n">
        <v>1922</v>
      </c>
      <c r="K11" s="205" t="n">
        <v>3936</v>
      </c>
      <c r="L11" s="205" t="n">
        <v>1158</v>
      </c>
      <c r="M11" s="205" t="n">
        <v>652</v>
      </c>
      <c r="N11" s="205" t="n">
        <v>261</v>
      </c>
      <c r="O11" s="205" t="n">
        <v>5337</v>
      </c>
      <c r="P11" s="205" t="n">
        <v>1922</v>
      </c>
      <c r="Q11" s="205" t="n">
        <v>21</v>
      </c>
      <c r="R11" s="205" t="n">
        <v>1242</v>
      </c>
      <c r="S11" s="205" t="n">
        <v>581</v>
      </c>
      <c r="T11" s="205" t="n">
        <v>1215</v>
      </c>
      <c r="U11" s="205" t="n">
        <v>5101</v>
      </c>
      <c r="V11" s="205" t="n">
        <v>6</v>
      </c>
      <c r="W11" s="205" t="n">
        <v>2</v>
      </c>
      <c r="X11" s="205" t="n">
        <v>86</v>
      </c>
    </row>
    <row r="12">
      <c r="A12" s="4" t="s">
        <v>13</v>
      </c>
      <c r="B12" s="205" t="n">
        <v>4547</v>
      </c>
      <c r="C12" s="205" t="n">
        <v>56</v>
      </c>
      <c r="D12" s="205" t="n">
        <v>1</v>
      </c>
      <c r="E12" s="205" t="n">
        <v>626</v>
      </c>
      <c r="F12" s="205" t="n">
        <v>7</v>
      </c>
      <c r="G12" s="205" t="n">
        <v>15</v>
      </c>
      <c r="H12" s="205" t="n">
        <v>388</v>
      </c>
      <c r="I12" s="205" t="n">
        <v>1054</v>
      </c>
      <c r="J12" s="205" t="n">
        <v>268</v>
      </c>
      <c r="K12" s="205" t="n">
        <v>338</v>
      </c>
      <c r="L12" s="205" t="n">
        <v>134</v>
      </c>
      <c r="M12" s="205" t="n">
        <v>27</v>
      </c>
      <c r="N12" s="205" t="n">
        <v>122</v>
      </c>
      <c r="O12" s="205" t="n">
        <v>566</v>
      </c>
      <c r="P12" s="205" t="n">
        <v>306</v>
      </c>
      <c r="Q12" s="205" t="n">
        <v>4</v>
      </c>
      <c r="R12" s="205" t="n">
        <v>64</v>
      </c>
      <c r="S12" s="205" t="n">
        <v>386</v>
      </c>
      <c r="T12" s="205" t="n">
        <v>75</v>
      </c>
      <c r="U12" s="205" t="n">
        <v>109</v>
      </c>
      <c r="V12" s="205" t="n">
        <v>0</v>
      </c>
      <c r="W12" s="205" t="n">
        <v>0</v>
      </c>
      <c r="X12" s="205" t="n">
        <v>1</v>
      </c>
    </row>
    <row r="13">
      <c r="A13" s="4" t="s">
        <v>14</v>
      </c>
      <c r="B13" s="205" t="n">
        <v>17826</v>
      </c>
      <c r="C13" s="205" t="n">
        <v>271</v>
      </c>
      <c r="D13" s="205" t="n">
        <v>18</v>
      </c>
      <c r="E13" s="205" t="n">
        <v>2636</v>
      </c>
      <c r="F13" s="205" t="n">
        <v>10</v>
      </c>
      <c r="G13" s="205" t="n">
        <v>96</v>
      </c>
      <c r="H13" s="205" t="n">
        <v>1463</v>
      </c>
      <c r="I13" s="205" t="n">
        <v>4561</v>
      </c>
      <c r="J13" s="205" t="n">
        <v>1283</v>
      </c>
      <c r="K13" s="205" t="n">
        <v>1624</v>
      </c>
      <c r="L13" s="205" t="n">
        <v>541</v>
      </c>
      <c r="M13" s="205" t="n">
        <v>64</v>
      </c>
      <c r="N13" s="205" t="n">
        <v>323</v>
      </c>
      <c r="O13" s="205" t="n">
        <v>1854</v>
      </c>
      <c r="P13" s="205" t="n">
        <v>892</v>
      </c>
      <c r="Q13" s="205" t="n">
        <v>6</v>
      </c>
      <c r="R13" s="205" t="n">
        <v>192</v>
      </c>
      <c r="S13" s="205" t="n">
        <v>1406</v>
      </c>
      <c r="T13" s="205" t="n">
        <v>206</v>
      </c>
      <c r="U13" s="205" t="n">
        <v>365</v>
      </c>
      <c r="V13" s="205" t="n">
        <v>0</v>
      </c>
      <c r="W13" s="205" t="n">
        <v>1</v>
      </c>
      <c r="X13" s="205" t="n">
        <v>14</v>
      </c>
    </row>
    <row r="14">
      <c r="A14" s="4" t="s">
        <v>15</v>
      </c>
      <c r="B14" s="205" t="n">
        <v>12276</v>
      </c>
      <c r="C14" s="205" t="n">
        <v>169</v>
      </c>
      <c r="D14" s="205" t="n">
        <v>1</v>
      </c>
      <c r="E14" s="205" t="n">
        <v>893</v>
      </c>
      <c r="F14" s="205" t="n">
        <v>0</v>
      </c>
      <c r="G14" s="205" t="n">
        <v>7</v>
      </c>
      <c r="H14" s="205" t="n">
        <v>1974</v>
      </c>
      <c r="I14" s="205" t="n">
        <v>1523</v>
      </c>
      <c r="J14" s="205" t="n">
        <v>655</v>
      </c>
      <c r="K14" s="205" t="n">
        <v>352</v>
      </c>
      <c r="L14" s="205" t="n">
        <v>222</v>
      </c>
      <c r="M14" s="205" t="n">
        <v>101</v>
      </c>
      <c r="N14" s="205" t="n">
        <v>52</v>
      </c>
      <c r="O14" s="205" t="n">
        <v>984</v>
      </c>
      <c r="P14" s="205" t="n">
        <v>450</v>
      </c>
      <c r="Q14" s="205" t="n">
        <v>1</v>
      </c>
      <c r="R14" s="205" t="n">
        <v>283</v>
      </c>
      <c r="S14" s="205" t="n">
        <v>55</v>
      </c>
      <c r="T14" s="205" t="n">
        <v>543</v>
      </c>
      <c r="U14" s="205" t="n">
        <v>3977</v>
      </c>
      <c r="V14" s="205" t="n">
        <v>0</v>
      </c>
      <c r="W14" s="205" t="n">
        <v>0</v>
      </c>
      <c r="X14" s="205" t="n">
        <v>34</v>
      </c>
    </row>
    <row r="15">
      <c r="A15" s="4" t="s">
        <v>16</v>
      </c>
      <c r="B15" s="205" t="n">
        <v>1128</v>
      </c>
      <c r="C15" s="205" t="n">
        <v>4</v>
      </c>
      <c r="D15" s="205" t="n">
        <v>0</v>
      </c>
      <c r="E15" s="205" t="n">
        <v>44</v>
      </c>
      <c r="F15" s="205" t="n">
        <v>1</v>
      </c>
      <c r="G15" s="205" t="n">
        <v>1</v>
      </c>
      <c r="H15" s="205" t="n">
        <v>39</v>
      </c>
      <c r="I15" s="205" t="n">
        <v>103</v>
      </c>
      <c r="J15" s="205" t="n">
        <v>22</v>
      </c>
      <c r="K15" s="205" t="n">
        <v>42</v>
      </c>
      <c r="L15" s="205" t="n">
        <v>28</v>
      </c>
      <c r="M15" s="205" t="n">
        <v>2</v>
      </c>
      <c r="N15" s="205" t="n">
        <v>24</v>
      </c>
      <c r="O15" s="205" t="n">
        <v>75</v>
      </c>
      <c r="P15" s="205" t="n">
        <v>80</v>
      </c>
      <c r="Q15" s="205" t="n">
        <v>0</v>
      </c>
      <c r="R15" s="205" t="n">
        <v>15</v>
      </c>
      <c r="S15" s="205" t="n">
        <v>5</v>
      </c>
      <c r="T15" s="205" t="n">
        <v>20</v>
      </c>
      <c r="U15" s="205" t="n">
        <v>36</v>
      </c>
      <c r="V15" s="205" t="n">
        <v>0</v>
      </c>
      <c r="W15" s="205" t="n">
        <v>0</v>
      </c>
      <c r="X15" s="205" t="n">
        <v>587</v>
      </c>
    </row>
    <row r="16">
      <c r="A16" s="49" t="s">
        <v>273</v>
      </c>
      <c r="B16" s="207" t="n">
        <v>94578</v>
      </c>
      <c r="C16" s="207" t="n">
        <v>1455</v>
      </c>
      <c r="D16" s="207" t="n">
        <v>22</v>
      </c>
      <c r="E16" s="207" t="n">
        <v>10433</v>
      </c>
      <c r="F16" s="207" t="n">
        <v>35</v>
      </c>
      <c r="G16" s="207" t="n">
        <v>158</v>
      </c>
      <c r="H16" s="207" t="n">
        <v>11928</v>
      </c>
      <c r="I16" s="207" t="n">
        <v>20439</v>
      </c>
      <c r="J16" s="207" t="n">
        <v>4476</v>
      </c>
      <c r="K16" s="207" t="n">
        <v>9377</v>
      </c>
      <c r="L16" s="207" t="n">
        <v>2190</v>
      </c>
      <c r="M16" s="207" t="n">
        <v>901</v>
      </c>
      <c r="N16" s="207" t="n">
        <v>996</v>
      </c>
      <c r="O16" s="207" t="n">
        <v>9260</v>
      </c>
      <c r="P16" s="207" t="n">
        <v>4174</v>
      </c>
      <c r="Q16" s="207" t="n">
        <v>34</v>
      </c>
      <c r="R16" s="207" t="n">
        <v>2217</v>
      </c>
      <c r="S16" s="207" t="n">
        <v>2650</v>
      </c>
      <c r="T16" s="207" t="n">
        <v>2559</v>
      </c>
      <c r="U16" s="207" t="n">
        <v>10536</v>
      </c>
      <c r="V16" s="207" t="n">
        <v>6</v>
      </c>
      <c r="W16" s="207" t="n">
        <v>3</v>
      </c>
      <c r="X16" s="207" t="n">
        <v>729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56498</v>
      </c>
      <c r="C18" s="205" t="n">
        <v>189</v>
      </c>
      <c r="D18" s="205" t="n">
        <v>52</v>
      </c>
      <c r="E18" s="205" t="n">
        <v>1652</v>
      </c>
      <c r="F18" s="205" t="n">
        <v>38</v>
      </c>
      <c r="G18" s="205" t="n">
        <v>27</v>
      </c>
      <c r="H18" s="205" t="n">
        <v>804</v>
      </c>
      <c r="I18" s="205" t="n">
        <v>20894</v>
      </c>
      <c r="J18" s="205" t="n">
        <v>1527</v>
      </c>
      <c r="K18" s="205" t="n">
        <v>15296</v>
      </c>
      <c r="L18" s="205" t="n">
        <v>456</v>
      </c>
      <c r="M18" s="205" t="n">
        <v>248</v>
      </c>
      <c r="N18" s="205" t="n">
        <v>1054</v>
      </c>
      <c r="O18" s="205" t="n">
        <v>1645</v>
      </c>
      <c r="P18" s="205" t="n">
        <v>3079</v>
      </c>
      <c r="Q18" s="205" t="n">
        <v>10</v>
      </c>
      <c r="R18" s="205" t="n">
        <v>2024</v>
      </c>
      <c r="S18" s="205" t="n">
        <v>730</v>
      </c>
      <c r="T18" s="205" t="n">
        <v>4318</v>
      </c>
      <c r="U18" s="205" t="n">
        <v>2429</v>
      </c>
      <c r="V18" s="205" t="n">
        <v>0</v>
      </c>
      <c r="W18" s="205" t="n">
        <v>0</v>
      </c>
      <c r="X18" s="205" t="n">
        <v>26</v>
      </c>
    </row>
    <row r="19">
      <c r="A19" s="4" t="s">
        <v>12</v>
      </c>
      <c r="B19" s="205" t="n">
        <v>47453</v>
      </c>
      <c r="C19" s="205" t="n">
        <v>894</v>
      </c>
      <c r="D19" s="205" t="n">
        <v>0</v>
      </c>
      <c r="E19" s="205" t="n">
        <v>5722</v>
      </c>
      <c r="F19" s="205" t="n">
        <v>9</v>
      </c>
      <c r="G19" s="205" t="n">
        <v>26</v>
      </c>
      <c r="H19" s="205" t="n">
        <v>7765</v>
      </c>
      <c r="I19" s="205" t="n">
        <v>9639</v>
      </c>
      <c r="J19" s="205" t="n">
        <v>1920</v>
      </c>
      <c r="K19" s="205" t="n">
        <v>3929</v>
      </c>
      <c r="L19" s="205" t="n">
        <v>1156</v>
      </c>
      <c r="M19" s="205" t="n">
        <v>650</v>
      </c>
      <c r="N19" s="205" t="n">
        <v>261</v>
      </c>
      <c r="O19" s="205" t="n">
        <v>5323</v>
      </c>
      <c r="P19" s="205" t="n">
        <v>1917</v>
      </c>
      <c r="Q19" s="205" t="n">
        <v>20</v>
      </c>
      <c r="R19" s="205" t="n">
        <v>1242</v>
      </c>
      <c r="S19" s="205" t="n">
        <v>580</v>
      </c>
      <c r="T19" s="205" t="n">
        <v>1214</v>
      </c>
      <c r="U19" s="205" t="n">
        <v>5093</v>
      </c>
      <c r="V19" s="205" t="n">
        <v>5</v>
      </c>
      <c r="W19" s="205" t="n">
        <v>2</v>
      </c>
      <c r="X19" s="205" t="n">
        <v>86</v>
      </c>
    </row>
    <row r="20">
      <c r="A20" s="4" t="s">
        <v>13</v>
      </c>
      <c r="B20" s="205" t="n">
        <v>102992</v>
      </c>
      <c r="C20" s="205" t="n">
        <v>3566</v>
      </c>
      <c r="D20" s="205" t="n">
        <v>11</v>
      </c>
      <c r="E20" s="205" t="n">
        <v>64713</v>
      </c>
      <c r="F20" s="205" t="n">
        <v>337</v>
      </c>
      <c r="G20" s="205" t="n">
        <v>375</v>
      </c>
      <c r="H20" s="205" t="n">
        <v>1717</v>
      </c>
      <c r="I20" s="205" t="n">
        <v>5996</v>
      </c>
      <c r="J20" s="205" t="n">
        <v>9960</v>
      </c>
      <c r="K20" s="205" t="n">
        <v>1561</v>
      </c>
      <c r="L20" s="205" t="n">
        <v>743</v>
      </c>
      <c r="M20" s="205" t="n">
        <v>150</v>
      </c>
      <c r="N20" s="205" t="n">
        <v>1672</v>
      </c>
      <c r="O20" s="205" t="n">
        <v>3795</v>
      </c>
      <c r="P20" s="205" t="n">
        <v>4884</v>
      </c>
      <c r="Q20" s="205" t="n">
        <v>12</v>
      </c>
      <c r="R20" s="205" t="n">
        <v>271</v>
      </c>
      <c r="S20" s="205" t="n">
        <v>2484</v>
      </c>
      <c r="T20" s="205" t="n">
        <v>375</v>
      </c>
      <c r="U20" s="205" t="n">
        <v>369</v>
      </c>
      <c r="V20" s="205" t="n">
        <v>0</v>
      </c>
      <c r="W20" s="205" t="n">
        <v>0</v>
      </c>
      <c r="X20" s="205" t="n">
        <v>1</v>
      </c>
    </row>
    <row r="21">
      <c r="A21" s="4" t="s">
        <v>14</v>
      </c>
      <c r="B21" s="205" t="n">
        <v>245207</v>
      </c>
      <c r="C21" s="205" t="n">
        <v>2917</v>
      </c>
      <c r="D21" s="205" t="n">
        <v>2229</v>
      </c>
      <c r="E21" s="205" t="n">
        <v>120278</v>
      </c>
      <c r="F21" s="205" t="n">
        <v>147</v>
      </c>
      <c r="G21" s="205" t="n">
        <v>1673</v>
      </c>
      <c r="H21" s="205" t="n">
        <v>11919</v>
      </c>
      <c r="I21" s="205" t="n">
        <v>37541</v>
      </c>
      <c r="J21" s="205" t="n">
        <v>21020</v>
      </c>
      <c r="K21" s="205" t="n">
        <v>8541</v>
      </c>
      <c r="L21" s="205" t="n">
        <v>5852</v>
      </c>
      <c r="M21" s="205" t="n">
        <v>665</v>
      </c>
      <c r="N21" s="205" t="n">
        <v>2023</v>
      </c>
      <c r="O21" s="205" t="n">
        <v>9977</v>
      </c>
      <c r="P21" s="205" t="n">
        <v>8885</v>
      </c>
      <c r="Q21" s="205" t="n">
        <v>19</v>
      </c>
      <c r="R21" s="205" t="n">
        <v>702</v>
      </c>
      <c r="S21" s="205" t="n">
        <v>8143</v>
      </c>
      <c r="T21" s="205" t="n">
        <v>1224</v>
      </c>
      <c r="U21" s="205" t="n">
        <v>1393</v>
      </c>
      <c r="V21" s="205" t="n">
        <v>0</v>
      </c>
      <c r="W21" s="205" t="n">
        <v>1</v>
      </c>
      <c r="X21" s="205" t="n">
        <v>58</v>
      </c>
    </row>
    <row r="22">
      <c r="A22" s="4" t="s">
        <v>15</v>
      </c>
      <c r="B22" s="205" t="n">
        <v>12266</v>
      </c>
      <c r="C22" s="205" t="n">
        <v>169</v>
      </c>
      <c r="D22" s="205" t="n">
        <v>1</v>
      </c>
      <c r="E22" s="205" t="n">
        <v>893</v>
      </c>
      <c r="F22" s="205" t="n">
        <v>0</v>
      </c>
      <c r="G22" s="205" t="n">
        <v>7</v>
      </c>
      <c r="H22" s="205" t="n">
        <v>1974</v>
      </c>
      <c r="I22" s="205" t="n">
        <v>1520</v>
      </c>
      <c r="J22" s="205" t="n">
        <v>654</v>
      </c>
      <c r="K22" s="205" t="n">
        <v>352</v>
      </c>
      <c r="L22" s="205" t="n">
        <v>222</v>
      </c>
      <c r="M22" s="205" t="n">
        <v>101</v>
      </c>
      <c r="N22" s="205" t="n">
        <v>52</v>
      </c>
      <c r="O22" s="205" t="n">
        <v>984</v>
      </c>
      <c r="P22" s="205" t="n">
        <v>449</v>
      </c>
      <c r="Q22" s="205" t="n">
        <v>1</v>
      </c>
      <c r="R22" s="205" t="n">
        <v>282</v>
      </c>
      <c r="S22" s="205" t="n">
        <v>55</v>
      </c>
      <c r="T22" s="205" t="n">
        <v>543</v>
      </c>
      <c r="U22" s="205" t="n">
        <v>3973</v>
      </c>
      <c r="V22" s="205" t="n">
        <v>0</v>
      </c>
      <c r="W22" s="205" t="n">
        <v>0</v>
      </c>
      <c r="X22" s="205" t="n">
        <v>34</v>
      </c>
    </row>
    <row r="23">
      <c r="A23" s="4" t="s">
        <v>16</v>
      </c>
      <c r="B23" s="205" t="n">
        <v>1127</v>
      </c>
      <c r="C23" s="205" t="n">
        <v>4</v>
      </c>
      <c r="D23" s="205" t="n">
        <v>0</v>
      </c>
      <c r="E23" s="205" t="n">
        <v>44</v>
      </c>
      <c r="F23" s="205" t="n">
        <v>1</v>
      </c>
      <c r="G23" s="205" t="n">
        <v>1</v>
      </c>
      <c r="H23" s="205" t="n">
        <v>39</v>
      </c>
      <c r="I23" s="205" t="n">
        <v>103</v>
      </c>
      <c r="J23" s="205" t="n">
        <v>22</v>
      </c>
      <c r="K23" s="205" t="n">
        <v>42</v>
      </c>
      <c r="L23" s="205" t="n">
        <v>28</v>
      </c>
      <c r="M23" s="205" t="n">
        <v>2</v>
      </c>
      <c r="N23" s="205" t="n">
        <v>24</v>
      </c>
      <c r="O23" s="205" t="n">
        <v>75</v>
      </c>
      <c r="P23" s="205" t="n">
        <v>80</v>
      </c>
      <c r="Q23" s="205" t="n">
        <v>0</v>
      </c>
      <c r="R23" s="205" t="n">
        <v>15</v>
      </c>
      <c r="S23" s="205" t="n">
        <v>5</v>
      </c>
      <c r="T23" s="205" t="n">
        <v>20</v>
      </c>
      <c r="U23" s="205" t="n">
        <v>36</v>
      </c>
      <c r="V23" s="205" t="n">
        <v>0</v>
      </c>
      <c r="W23" s="205" t="n">
        <v>0</v>
      </c>
      <c r="X23" s="205" t="n">
        <v>586</v>
      </c>
    </row>
    <row r="24">
      <c r="A24" s="49" t="s">
        <v>273</v>
      </c>
      <c r="B24" s="207" t="n">
        <v>465543</v>
      </c>
      <c r="C24" s="207" t="n">
        <v>7739</v>
      </c>
      <c r="D24" s="207" t="n">
        <v>2293</v>
      </c>
      <c r="E24" s="207" t="n">
        <v>193302</v>
      </c>
      <c r="F24" s="207" t="n">
        <v>532</v>
      </c>
      <c r="G24" s="207" t="n">
        <v>2109</v>
      </c>
      <c r="H24" s="207" t="n">
        <v>24218</v>
      </c>
      <c r="I24" s="207" t="n">
        <v>75693</v>
      </c>
      <c r="J24" s="207" t="n">
        <v>35103</v>
      </c>
      <c r="K24" s="207" t="n">
        <v>29721</v>
      </c>
      <c r="L24" s="207" t="n">
        <v>8457</v>
      </c>
      <c r="M24" s="207" t="n">
        <v>1816</v>
      </c>
      <c r="N24" s="207" t="n">
        <v>5086</v>
      </c>
      <c r="O24" s="207" t="n">
        <v>21799</v>
      </c>
      <c r="P24" s="207" t="n">
        <v>19294</v>
      </c>
      <c r="Q24" s="207" t="n">
        <v>62</v>
      </c>
      <c r="R24" s="207" t="n">
        <v>4536</v>
      </c>
      <c r="S24" s="207" t="n">
        <v>11997</v>
      </c>
      <c r="T24" s="207" t="n">
        <v>7694</v>
      </c>
      <c r="U24" s="207" t="n">
        <v>13293</v>
      </c>
      <c r="V24" s="207" t="n">
        <v>5</v>
      </c>
      <c r="W24" s="207" t="n">
        <v>3</v>
      </c>
      <c r="X24" s="207" t="n">
        <v>791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28024738.03</v>
      </c>
      <c r="C26" s="206" t="n">
        <v>85570.73</v>
      </c>
      <c r="D26" s="206" t="n">
        <v>30656.16</v>
      </c>
      <c r="E26" s="206" t="n">
        <v>732450.79</v>
      </c>
      <c r="F26" s="206" t="n">
        <v>24182.95</v>
      </c>
      <c r="G26" s="206" t="n">
        <v>10498.16</v>
      </c>
      <c r="H26" s="206" t="n">
        <v>345873.27</v>
      </c>
      <c r="I26" s="206" t="n">
        <v>10164144.58</v>
      </c>
      <c r="J26" s="206" t="n">
        <v>443222.03</v>
      </c>
      <c r="K26" s="206" t="n">
        <v>7632448.89</v>
      </c>
      <c r="L26" s="206" t="n">
        <v>239910.28</v>
      </c>
      <c r="M26" s="206" t="n">
        <v>100627.18</v>
      </c>
      <c r="N26" s="206" t="n">
        <v>535586.72</v>
      </c>
      <c r="O26" s="206" t="n">
        <v>864600.29</v>
      </c>
      <c r="P26" s="206" t="n">
        <v>1801186.86</v>
      </c>
      <c r="Q26" s="206" t="n">
        <v>5437.96</v>
      </c>
      <c r="R26" s="206" t="n">
        <v>968690.35</v>
      </c>
      <c r="S26" s="206" t="n">
        <v>412409.63</v>
      </c>
      <c r="T26" s="206" t="n">
        <v>2618198.37</v>
      </c>
      <c r="U26" s="206" t="n">
        <v>999880.67</v>
      </c>
      <c r="V26" s="206" t="n">
        <v>0</v>
      </c>
      <c r="W26" s="206" t="n">
        <v>0</v>
      </c>
      <c r="X26" s="206" t="n">
        <v>9162.16</v>
      </c>
    </row>
    <row r="27">
      <c r="A27" s="4" t="s">
        <v>12</v>
      </c>
      <c r="B27" s="206" t="n">
        <v>22362253.26</v>
      </c>
      <c r="C27" s="206" t="n">
        <v>422640</v>
      </c>
      <c r="D27" s="206" t="n">
        <v>0</v>
      </c>
      <c r="E27" s="206" t="n">
        <v>2588010</v>
      </c>
      <c r="F27" s="206" t="n">
        <v>4260</v>
      </c>
      <c r="G27" s="206" t="n">
        <v>10440</v>
      </c>
      <c r="H27" s="206" t="n">
        <v>3761289</v>
      </c>
      <c r="I27" s="206" t="n">
        <v>4373961.76</v>
      </c>
      <c r="J27" s="206" t="n">
        <v>915630</v>
      </c>
      <c r="K27" s="206" t="n">
        <v>1998016.79</v>
      </c>
      <c r="L27" s="206" t="n">
        <v>500100</v>
      </c>
      <c r="M27" s="206" t="n">
        <v>265050</v>
      </c>
      <c r="N27" s="206" t="n">
        <v>121380</v>
      </c>
      <c r="O27" s="206" t="n">
        <v>2364090</v>
      </c>
      <c r="P27" s="206" t="n">
        <v>891090</v>
      </c>
      <c r="Q27" s="206" t="n">
        <v>6960</v>
      </c>
      <c r="R27" s="206" t="n">
        <v>583920</v>
      </c>
      <c r="S27" s="206" t="n">
        <v>245040</v>
      </c>
      <c r="T27" s="206" t="n">
        <v>600630</v>
      </c>
      <c r="U27" s="206" t="n">
        <v>2667025.71</v>
      </c>
      <c r="V27" s="206" t="n">
        <v>2340</v>
      </c>
      <c r="W27" s="206" t="n">
        <v>960</v>
      </c>
      <c r="X27" s="206" t="n">
        <v>39420</v>
      </c>
    </row>
    <row r="28">
      <c r="A28" s="4" t="s">
        <v>13</v>
      </c>
      <c r="B28" s="206" t="n">
        <v>44086520.02</v>
      </c>
      <c r="C28" s="206" t="n">
        <v>654430.57</v>
      </c>
      <c r="D28" s="206" t="n">
        <v>6071.43</v>
      </c>
      <c r="E28" s="206" t="n">
        <v>29367580.38</v>
      </c>
      <c r="F28" s="206" t="n">
        <v>114516.21</v>
      </c>
      <c r="G28" s="206" t="n">
        <v>100139.33</v>
      </c>
      <c r="H28" s="206" t="n">
        <v>785018.42</v>
      </c>
      <c r="I28" s="206" t="n">
        <v>2802051.06</v>
      </c>
      <c r="J28" s="206" t="n">
        <v>2756860.01</v>
      </c>
      <c r="K28" s="206" t="n">
        <v>606560.1</v>
      </c>
      <c r="L28" s="206" t="n">
        <v>447961.52</v>
      </c>
      <c r="M28" s="206" t="n">
        <v>69977.23</v>
      </c>
      <c r="N28" s="206" t="n">
        <v>851103.49</v>
      </c>
      <c r="O28" s="206" t="n">
        <v>1713988.96</v>
      </c>
      <c r="P28" s="206" t="n">
        <v>1894987.74</v>
      </c>
      <c r="Q28" s="206" t="n">
        <v>4463.27</v>
      </c>
      <c r="R28" s="206" t="n">
        <v>138372.99</v>
      </c>
      <c r="S28" s="206" t="n">
        <v>1387995.97</v>
      </c>
      <c r="T28" s="206" t="n">
        <v>224399.42</v>
      </c>
      <c r="U28" s="206" t="n">
        <v>159593.77</v>
      </c>
      <c r="V28" s="206" t="n">
        <v>0</v>
      </c>
      <c r="W28" s="206" t="n">
        <v>0</v>
      </c>
      <c r="X28" s="206" t="n">
        <v>448.15</v>
      </c>
    </row>
    <row r="29">
      <c r="A29" s="4" t="s">
        <v>14</v>
      </c>
      <c r="B29" s="206" t="n">
        <v>79673043.29</v>
      </c>
      <c r="C29" s="206" t="n">
        <v>941691.27</v>
      </c>
      <c r="D29" s="206" t="n">
        <v>420933.77</v>
      </c>
      <c r="E29" s="206" t="n">
        <v>41036158.79</v>
      </c>
      <c r="F29" s="206" t="n">
        <v>29701.59</v>
      </c>
      <c r="G29" s="206" t="n">
        <v>436340.67</v>
      </c>
      <c r="H29" s="206" t="n">
        <v>3968728.99</v>
      </c>
      <c r="I29" s="206" t="n">
        <v>11053622.18</v>
      </c>
      <c r="J29" s="206" t="n">
        <v>6814882.19</v>
      </c>
      <c r="K29" s="206" t="n">
        <v>2833501.02</v>
      </c>
      <c r="L29" s="206" t="n">
        <v>1987581.32</v>
      </c>
      <c r="M29" s="206" t="n">
        <v>147651.42</v>
      </c>
      <c r="N29" s="206" t="n">
        <v>594817.8</v>
      </c>
      <c r="O29" s="206" t="n">
        <v>3156903.27</v>
      </c>
      <c r="P29" s="206" t="n">
        <v>2570308.7</v>
      </c>
      <c r="Q29" s="206" t="n">
        <v>4590.39</v>
      </c>
      <c r="R29" s="206" t="n">
        <v>218061.27</v>
      </c>
      <c r="S29" s="206" t="n">
        <v>2485416.81</v>
      </c>
      <c r="T29" s="206" t="n">
        <v>477378.95</v>
      </c>
      <c r="U29" s="206" t="n">
        <v>477925.37</v>
      </c>
      <c r="V29" s="206" t="n">
        <v>0</v>
      </c>
      <c r="W29" s="206" t="n">
        <v>229.12</v>
      </c>
      <c r="X29" s="206" t="n">
        <v>16618.4</v>
      </c>
    </row>
    <row r="30">
      <c r="A30" s="4" t="s">
        <v>15</v>
      </c>
      <c r="B30" s="206" t="n">
        <v>2580285</v>
      </c>
      <c r="C30" s="206" t="n">
        <v>35700</v>
      </c>
      <c r="D30" s="206" t="n">
        <v>210</v>
      </c>
      <c r="E30" s="206" t="n">
        <v>187845</v>
      </c>
      <c r="F30" s="206" t="n">
        <v>0</v>
      </c>
      <c r="G30" s="206" t="n">
        <v>1470</v>
      </c>
      <c r="H30" s="206" t="n">
        <v>416010</v>
      </c>
      <c r="I30" s="206" t="n">
        <v>319935</v>
      </c>
      <c r="J30" s="206" t="n">
        <v>137445</v>
      </c>
      <c r="K30" s="206" t="n">
        <v>73920</v>
      </c>
      <c r="L30" s="206" t="n">
        <v>46620</v>
      </c>
      <c r="M30" s="206" t="n">
        <v>21210</v>
      </c>
      <c r="N30" s="206" t="n">
        <v>10920</v>
      </c>
      <c r="O30" s="206" t="n">
        <v>206745</v>
      </c>
      <c r="P30" s="206" t="n">
        <v>94500</v>
      </c>
      <c r="Q30" s="206" t="n">
        <v>210</v>
      </c>
      <c r="R30" s="206" t="n">
        <v>59325</v>
      </c>
      <c r="S30" s="206" t="n">
        <v>11550</v>
      </c>
      <c r="T30" s="206" t="n">
        <v>114135</v>
      </c>
      <c r="U30" s="206" t="n">
        <v>835185</v>
      </c>
      <c r="V30" s="206" t="n">
        <v>0</v>
      </c>
      <c r="W30" s="206" t="n">
        <v>0</v>
      </c>
      <c r="X30" s="206" t="n">
        <v>7350</v>
      </c>
    </row>
    <row r="31">
      <c r="A31" s="4" t="s">
        <v>16</v>
      </c>
      <c r="B31" s="206" t="n">
        <v>236985</v>
      </c>
      <c r="C31" s="206" t="n">
        <v>840</v>
      </c>
      <c r="D31" s="206" t="n">
        <v>0</v>
      </c>
      <c r="E31" s="206" t="n">
        <v>9240</v>
      </c>
      <c r="F31" s="206" t="n">
        <v>210</v>
      </c>
      <c r="G31" s="206" t="n">
        <v>210</v>
      </c>
      <c r="H31" s="206" t="n">
        <v>8190</v>
      </c>
      <c r="I31" s="206" t="n">
        <v>21630</v>
      </c>
      <c r="J31" s="206" t="n">
        <v>4620</v>
      </c>
      <c r="K31" s="206" t="n">
        <v>8820</v>
      </c>
      <c r="L31" s="206" t="n">
        <v>5880</v>
      </c>
      <c r="M31" s="206" t="n">
        <v>420</v>
      </c>
      <c r="N31" s="206" t="n">
        <v>5040</v>
      </c>
      <c r="O31" s="206" t="n">
        <v>15750</v>
      </c>
      <c r="P31" s="206" t="n">
        <v>16800</v>
      </c>
      <c r="Q31" s="206" t="n">
        <v>0</v>
      </c>
      <c r="R31" s="206" t="n">
        <v>3150</v>
      </c>
      <c r="S31" s="206" t="n">
        <v>1050</v>
      </c>
      <c r="T31" s="206" t="n">
        <v>4200</v>
      </c>
      <c r="U31" s="206" t="n">
        <v>7560</v>
      </c>
      <c r="V31" s="206" t="n">
        <v>0</v>
      </c>
      <c r="W31" s="206" t="n">
        <v>0</v>
      </c>
      <c r="X31" s="206" t="n">
        <v>123375</v>
      </c>
    </row>
    <row r="32">
      <c r="A32" s="49" t="s">
        <v>273</v>
      </c>
      <c r="B32" s="208" t="n">
        <v>176963824.6</v>
      </c>
      <c r="C32" s="208" t="n">
        <v>2140872.57</v>
      </c>
      <c r="D32" s="208" t="n">
        <v>457871.36</v>
      </c>
      <c r="E32" s="208" t="n">
        <v>73921284.96</v>
      </c>
      <c r="F32" s="208" t="n">
        <v>172870.75</v>
      </c>
      <c r="G32" s="208" t="n">
        <v>559098.16</v>
      </c>
      <c r="H32" s="208" t="n">
        <v>9285109.68</v>
      </c>
      <c r="I32" s="208" t="n">
        <v>28735344.58</v>
      </c>
      <c r="J32" s="208" t="n">
        <v>11072659.23</v>
      </c>
      <c r="K32" s="208" t="n">
        <v>13153266.8</v>
      </c>
      <c r="L32" s="208" t="n">
        <v>3228053.12</v>
      </c>
      <c r="M32" s="208" t="n">
        <v>604935.83</v>
      </c>
      <c r="N32" s="208" t="n">
        <v>2118848.01</v>
      </c>
      <c r="O32" s="208" t="n">
        <v>8322077.52</v>
      </c>
      <c r="P32" s="208" t="n">
        <v>7268873.3</v>
      </c>
      <c r="Q32" s="208" t="n">
        <v>21661.62</v>
      </c>
      <c r="R32" s="208" t="n">
        <v>1971519.61</v>
      </c>
      <c r="S32" s="208" t="n">
        <v>4543462.41</v>
      </c>
      <c r="T32" s="208" t="n">
        <v>4038941.74</v>
      </c>
      <c r="U32" s="208" t="n">
        <v>5147170.52</v>
      </c>
      <c r="V32" s="208" t="n">
        <v>2340</v>
      </c>
      <c r="W32" s="208" t="n">
        <v>1189.12</v>
      </c>
      <c r="X32" s="208" t="n">
        <v>196373.71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4050</v>
      </c>
      <c r="C10" s="209" t="n">
        <v>17</v>
      </c>
      <c r="D10" s="209" t="n">
        <v>1</v>
      </c>
      <c r="E10" s="209" t="n">
        <v>139</v>
      </c>
      <c r="F10" s="209" t="n">
        <v>4</v>
      </c>
      <c r="G10" s="209" t="n">
        <v>2</v>
      </c>
      <c r="H10" s="209" t="n">
        <v>85</v>
      </c>
      <c r="I10" s="209" t="n">
        <v>864</v>
      </c>
      <c r="J10" s="209" t="n">
        <v>102</v>
      </c>
      <c r="K10" s="209" t="n">
        <v>1196</v>
      </c>
      <c r="L10" s="209" t="n">
        <v>41</v>
      </c>
      <c r="M10" s="209" t="n">
        <v>9</v>
      </c>
      <c r="N10" s="209" t="n">
        <v>87</v>
      </c>
      <c r="O10" s="209" t="n">
        <v>161</v>
      </c>
      <c r="P10" s="209" t="n">
        <v>193</v>
      </c>
      <c r="Q10" s="209" t="n">
        <v>1</v>
      </c>
      <c r="R10" s="209" t="n">
        <v>294</v>
      </c>
      <c r="S10" s="209" t="n">
        <v>138</v>
      </c>
      <c r="T10" s="209" t="n">
        <v>388</v>
      </c>
      <c r="U10" s="209" t="n">
        <v>325</v>
      </c>
      <c r="V10" s="209" t="n">
        <v>0</v>
      </c>
      <c r="W10" s="209" t="n">
        <v>0</v>
      </c>
      <c r="X10" s="209" t="n">
        <v>3</v>
      </c>
    </row>
    <row r="11">
      <c r="A11" s="4" t="s">
        <v>12</v>
      </c>
      <c r="B11" s="209" t="n">
        <v>41507</v>
      </c>
      <c r="C11" s="209" t="n">
        <v>924</v>
      </c>
      <c r="D11" s="209" t="n">
        <v>2</v>
      </c>
      <c r="E11" s="209" t="n">
        <v>5825</v>
      </c>
      <c r="F11" s="209" t="n">
        <v>8</v>
      </c>
      <c r="G11" s="209" t="n">
        <v>17</v>
      </c>
      <c r="H11" s="209" t="n">
        <v>7842</v>
      </c>
      <c r="I11" s="209" t="n">
        <v>7388</v>
      </c>
      <c r="J11" s="209" t="n">
        <v>1755</v>
      </c>
      <c r="K11" s="209" t="n">
        <v>3202</v>
      </c>
      <c r="L11" s="209" t="n">
        <v>1228</v>
      </c>
      <c r="M11" s="209" t="n">
        <v>628</v>
      </c>
      <c r="N11" s="209" t="n">
        <v>222</v>
      </c>
      <c r="O11" s="209" t="n">
        <v>5274</v>
      </c>
      <c r="P11" s="209" t="n">
        <v>1922</v>
      </c>
      <c r="Q11" s="209" t="n">
        <v>25</v>
      </c>
      <c r="R11" s="209" t="n">
        <v>1092</v>
      </c>
      <c r="S11" s="209" t="n">
        <v>558</v>
      </c>
      <c r="T11" s="209" t="n">
        <v>1149</v>
      </c>
      <c r="U11" s="209" t="n">
        <v>2362</v>
      </c>
      <c r="V11" s="209" t="n">
        <v>5</v>
      </c>
      <c r="W11" s="209" t="n">
        <v>2</v>
      </c>
      <c r="X11" s="209" t="n">
        <v>77</v>
      </c>
    </row>
    <row r="12">
      <c r="A12" s="4" t="s">
        <v>13</v>
      </c>
      <c r="B12" s="209" t="n">
        <v>4479</v>
      </c>
      <c r="C12" s="209" t="n">
        <v>46</v>
      </c>
      <c r="D12" s="209" t="n">
        <v>1</v>
      </c>
      <c r="E12" s="209" t="n">
        <v>650</v>
      </c>
      <c r="F12" s="209" t="n">
        <v>9</v>
      </c>
      <c r="G12" s="209" t="n">
        <v>16</v>
      </c>
      <c r="H12" s="209" t="n">
        <v>321</v>
      </c>
      <c r="I12" s="209" t="n">
        <v>966</v>
      </c>
      <c r="J12" s="209" t="n">
        <v>269</v>
      </c>
      <c r="K12" s="209" t="n">
        <v>513</v>
      </c>
      <c r="L12" s="209" t="n">
        <v>127</v>
      </c>
      <c r="M12" s="209" t="n">
        <v>24</v>
      </c>
      <c r="N12" s="209" t="n">
        <v>115</v>
      </c>
      <c r="O12" s="209" t="n">
        <v>511</v>
      </c>
      <c r="P12" s="209" t="n">
        <v>315</v>
      </c>
      <c r="Q12" s="209" t="n">
        <v>3</v>
      </c>
      <c r="R12" s="209" t="n">
        <v>71</v>
      </c>
      <c r="S12" s="209" t="n">
        <v>297</v>
      </c>
      <c r="T12" s="209" t="n">
        <v>83</v>
      </c>
      <c r="U12" s="209" t="n">
        <v>140</v>
      </c>
      <c r="V12" s="209" t="n">
        <v>0</v>
      </c>
      <c r="W12" s="209" t="n">
        <v>0</v>
      </c>
      <c r="X12" s="209" t="n">
        <v>2</v>
      </c>
    </row>
    <row r="13">
      <c r="A13" s="4" t="s">
        <v>14</v>
      </c>
      <c r="B13" s="209" t="n">
        <v>17605</v>
      </c>
      <c r="C13" s="209" t="n">
        <v>266</v>
      </c>
      <c r="D13" s="209" t="n">
        <v>16</v>
      </c>
      <c r="E13" s="209" t="n">
        <v>2554</v>
      </c>
      <c r="F13" s="209" t="n">
        <v>13</v>
      </c>
      <c r="G13" s="209" t="n">
        <v>79</v>
      </c>
      <c r="H13" s="209" t="n">
        <v>1299</v>
      </c>
      <c r="I13" s="209" t="n">
        <v>4510</v>
      </c>
      <c r="J13" s="209" t="n">
        <v>1225</v>
      </c>
      <c r="K13" s="209" t="n">
        <v>2263</v>
      </c>
      <c r="L13" s="209" t="n">
        <v>519</v>
      </c>
      <c r="M13" s="209" t="n">
        <v>69</v>
      </c>
      <c r="N13" s="209" t="n">
        <v>315</v>
      </c>
      <c r="O13" s="209" t="n">
        <v>1725</v>
      </c>
      <c r="P13" s="209" t="n">
        <v>922</v>
      </c>
      <c r="Q13" s="209" t="n">
        <v>7</v>
      </c>
      <c r="R13" s="209" t="n">
        <v>189</v>
      </c>
      <c r="S13" s="209" t="n">
        <v>935</v>
      </c>
      <c r="T13" s="209" t="n">
        <v>236</v>
      </c>
      <c r="U13" s="209" t="n">
        <v>450</v>
      </c>
      <c r="V13" s="209" t="n">
        <v>0</v>
      </c>
      <c r="W13" s="209" t="n">
        <v>1</v>
      </c>
      <c r="X13" s="209" t="n">
        <v>12</v>
      </c>
    </row>
    <row r="14">
      <c r="A14" s="4" t="s">
        <v>15</v>
      </c>
      <c r="B14" s="209" t="n">
        <v>8651</v>
      </c>
      <c r="C14" s="209" t="n">
        <v>169</v>
      </c>
      <c r="D14" s="209" t="n">
        <v>0</v>
      </c>
      <c r="E14" s="209" t="n">
        <v>844</v>
      </c>
      <c r="F14" s="209" t="n">
        <v>0</v>
      </c>
      <c r="G14" s="209" t="n">
        <v>6</v>
      </c>
      <c r="H14" s="209" t="n">
        <v>2024</v>
      </c>
      <c r="I14" s="209" t="n">
        <v>1068</v>
      </c>
      <c r="J14" s="209" t="n">
        <v>497</v>
      </c>
      <c r="K14" s="209" t="n">
        <v>254</v>
      </c>
      <c r="L14" s="209" t="n">
        <v>224</v>
      </c>
      <c r="M14" s="209" t="n">
        <v>81</v>
      </c>
      <c r="N14" s="209" t="n">
        <v>49</v>
      </c>
      <c r="O14" s="209" t="n">
        <v>958</v>
      </c>
      <c r="P14" s="209" t="n">
        <v>424</v>
      </c>
      <c r="Q14" s="209" t="n">
        <v>1</v>
      </c>
      <c r="R14" s="209" t="n">
        <v>261</v>
      </c>
      <c r="S14" s="209" t="n">
        <v>35</v>
      </c>
      <c r="T14" s="209" t="n">
        <v>494</v>
      </c>
      <c r="U14" s="209" t="n">
        <v>1239</v>
      </c>
      <c r="V14" s="209" t="n">
        <v>0</v>
      </c>
      <c r="W14" s="209" t="n">
        <v>0</v>
      </c>
      <c r="X14" s="209" t="n">
        <v>23</v>
      </c>
    </row>
    <row r="15">
      <c r="A15" s="4" t="s">
        <v>16</v>
      </c>
      <c r="B15" s="209" t="n">
        <v>967</v>
      </c>
      <c r="C15" s="209" t="n">
        <v>5</v>
      </c>
      <c r="D15" s="209" t="n">
        <v>0</v>
      </c>
      <c r="E15" s="209" t="n">
        <v>34</v>
      </c>
      <c r="F15" s="209" t="n">
        <v>0</v>
      </c>
      <c r="G15" s="209" t="n">
        <v>1</v>
      </c>
      <c r="H15" s="209" t="n">
        <v>29</v>
      </c>
      <c r="I15" s="209" t="n">
        <v>78</v>
      </c>
      <c r="J15" s="209" t="n">
        <v>18</v>
      </c>
      <c r="K15" s="209" t="n">
        <v>29</v>
      </c>
      <c r="L15" s="209" t="n">
        <v>26</v>
      </c>
      <c r="M15" s="209" t="n">
        <v>1</v>
      </c>
      <c r="N15" s="209" t="n">
        <v>21</v>
      </c>
      <c r="O15" s="209" t="n">
        <v>73</v>
      </c>
      <c r="P15" s="209" t="n">
        <v>73</v>
      </c>
      <c r="Q15" s="209" t="n">
        <v>0</v>
      </c>
      <c r="R15" s="209" t="n">
        <v>13</v>
      </c>
      <c r="S15" s="209" t="n">
        <v>4</v>
      </c>
      <c r="T15" s="209" t="n">
        <v>19</v>
      </c>
      <c r="U15" s="209" t="n">
        <v>20</v>
      </c>
      <c r="V15" s="209" t="n">
        <v>0</v>
      </c>
      <c r="W15" s="209" t="n">
        <v>0</v>
      </c>
      <c r="X15" s="209" t="n">
        <v>523</v>
      </c>
    </row>
    <row r="16">
      <c r="A16" s="49" t="s">
        <v>273</v>
      </c>
      <c r="B16" s="211" t="n">
        <v>77259</v>
      </c>
      <c r="C16" s="211" t="n">
        <v>1427</v>
      </c>
      <c r="D16" s="211" t="n">
        <v>20</v>
      </c>
      <c r="E16" s="211" t="n">
        <v>10046</v>
      </c>
      <c r="F16" s="211" t="n">
        <v>34</v>
      </c>
      <c r="G16" s="211" t="n">
        <v>121</v>
      </c>
      <c r="H16" s="211" t="n">
        <v>11600</v>
      </c>
      <c r="I16" s="211" t="n">
        <v>14874</v>
      </c>
      <c r="J16" s="211" t="n">
        <v>3866</v>
      </c>
      <c r="K16" s="211" t="n">
        <v>7457</v>
      </c>
      <c r="L16" s="211" t="n">
        <v>2165</v>
      </c>
      <c r="M16" s="211" t="n">
        <v>812</v>
      </c>
      <c r="N16" s="211" t="n">
        <v>809</v>
      </c>
      <c r="O16" s="211" t="n">
        <v>8702</v>
      </c>
      <c r="P16" s="211" t="n">
        <v>3849</v>
      </c>
      <c r="Q16" s="211" t="n">
        <v>37</v>
      </c>
      <c r="R16" s="211" t="n">
        <v>1920</v>
      </c>
      <c r="S16" s="211" t="n">
        <v>1967</v>
      </c>
      <c r="T16" s="211" t="n">
        <v>2369</v>
      </c>
      <c r="U16" s="211" t="n">
        <v>4536</v>
      </c>
      <c r="V16" s="211" t="n">
        <v>5</v>
      </c>
      <c r="W16" s="211" t="n">
        <v>3</v>
      </c>
      <c r="X16" s="211" t="n">
        <v>640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24659</v>
      </c>
      <c r="C18" s="209" t="n">
        <v>55</v>
      </c>
      <c r="D18" s="209" t="n">
        <v>38</v>
      </c>
      <c r="E18" s="209" t="n">
        <v>507</v>
      </c>
      <c r="F18" s="209" t="n">
        <v>27</v>
      </c>
      <c r="G18" s="209" t="n">
        <v>5</v>
      </c>
      <c r="H18" s="209" t="n">
        <v>212</v>
      </c>
      <c r="I18" s="209" t="n">
        <v>8202</v>
      </c>
      <c r="J18" s="209" t="n">
        <v>378</v>
      </c>
      <c r="K18" s="209" t="n">
        <v>5367</v>
      </c>
      <c r="L18" s="209" t="n">
        <v>235</v>
      </c>
      <c r="M18" s="209" t="n">
        <v>12</v>
      </c>
      <c r="N18" s="209" t="n">
        <v>449</v>
      </c>
      <c r="O18" s="209" t="n">
        <v>753</v>
      </c>
      <c r="P18" s="209" t="n">
        <v>1242</v>
      </c>
      <c r="Q18" s="209" t="n">
        <v>9</v>
      </c>
      <c r="R18" s="209" t="n">
        <v>1778</v>
      </c>
      <c r="S18" s="209" t="n">
        <v>551</v>
      </c>
      <c r="T18" s="209" t="n">
        <v>3891</v>
      </c>
      <c r="U18" s="209" t="n">
        <v>935</v>
      </c>
      <c r="V18" s="209" t="n">
        <v>0</v>
      </c>
      <c r="W18" s="209" t="n">
        <v>0</v>
      </c>
      <c r="X18" s="209" t="n">
        <v>13</v>
      </c>
    </row>
    <row r="19">
      <c r="A19" s="4" t="s">
        <v>12</v>
      </c>
      <c r="B19" s="209" t="n">
        <v>41433</v>
      </c>
      <c r="C19" s="209" t="n">
        <v>924</v>
      </c>
      <c r="D19" s="209" t="n">
        <v>2</v>
      </c>
      <c r="E19" s="209" t="n">
        <v>5812</v>
      </c>
      <c r="F19" s="209" t="n">
        <v>8</v>
      </c>
      <c r="G19" s="209" t="n">
        <v>17</v>
      </c>
      <c r="H19" s="209" t="n">
        <v>7826</v>
      </c>
      <c r="I19" s="209" t="n">
        <v>7373</v>
      </c>
      <c r="J19" s="209" t="n">
        <v>1753</v>
      </c>
      <c r="K19" s="209" t="n">
        <v>3200</v>
      </c>
      <c r="L19" s="209" t="n">
        <v>1224</v>
      </c>
      <c r="M19" s="209" t="n">
        <v>624</v>
      </c>
      <c r="N19" s="209" t="n">
        <v>221</v>
      </c>
      <c r="O19" s="209" t="n">
        <v>5266</v>
      </c>
      <c r="P19" s="209" t="n">
        <v>1917</v>
      </c>
      <c r="Q19" s="209" t="n">
        <v>24</v>
      </c>
      <c r="R19" s="209" t="n">
        <v>1092</v>
      </c>
      <c r="S19" s="209" t="n">
        <v>558</v>
      </c>
      <c r="T19" s="209" t="n">
        <v>1148</v>
      </c>
      <c r="U19" s="209" t="n">
        <v>2360</v>
      </c>
      <c r="V19" s="209" t="n">
        <v>5</v>
      </c>
      <c r="W19" s="209" t="n">
        <v>2</v>
      </c>
      <c r="X19" s="209" t="n">
        <v>77</v>
      </c>
    </row>
    <row r="20">
      <c r="A20" s="4" t="s">
        <v>13</v>
      </c>
      <c r="B20" s="209" t="n">
        <v>109528</v>
      </c>
      <c r="C20" s="209" t="n">
        <v>3236</v>
      </c>
      <c r="D20" s="209" t="n">
        <v>3</v>
      </c>
      <c r="E20" s="209" t="n">
        <v>70807</v>
      </c>
      <c r="F20" s="209" t="n">
        <v>439</v>
      </c>
      <c r="G20" s="209" t="n">
        <v>151</v>
      </c>
      <c r="H20" s="209" t="n">
        <v>1400</v>
      </c>
      <c r="I20" s="209" t="n">
        <v>6878</v>
      </c>
      <c r="J20" s="209" t="n">
        <v>8761</v>
      </c>
      <c r="K20" s="209" t="n">
        <v>3467</v>
      </c>
      <c r="L20" s="209" t="n">
        <v>725</v>
      </c>
      <c r="M20" s="209" t="n">
        <v>118</v>
      </c>
      <c r="N20" s="209" t="n">
        <v>1525</v>
      </c>
      <c r="O20" s="209" t="n">
        <v>3681</v>
      </c>
      <c r="P20" s="209" t="n">
        <v>4957</v>
      </c>
      <c r="Q20" s="209" t="n">
        <v>10</v>
      </c>
      <c r="R20" s="209" t="n">
        <v>322</v>
      </c>
      <c r="S20" s="209" t="n">
        <v>2143</v>
      </c>
      <c r="T20" s="209" t="n">
        <v>380</v>
      </c>
      <c r="U20" s="209" t="n">
        <v>522</v>
      </c>
      <c r="V20" s="209" t="n">
        <v>0</v>
      </c>
      <c r="W20" s="209" t="n">
        <v>0</v>
      </c>
      <c r="X20" s="209" t="n">
        <v>3</v>
      </c>
    </row>
    <row r="21">
      <c r="A21" s="4" t="s">
        <v>14</v>
      </c>
      <c r="B21" s="209" t="n">
        <v>273740</v>
      </c>
      <c r="C21" s="209" t="n">
        <v>2644</v>
      </c>
      <c r="D21" s="209" t="n">
        <v>2336</v>
      </c>
      <c r="E21" s="209" t="n">
        <v>151298</v>
      </c>
      <c r="F21" s="209" t="n">
        <v>178</v>
      </c>
      <c r="G21" s="209" t="n">
        <v>1175</v>
      </c>
      <c r="H21" s="209" t="n">
        <v>11465</v>
      </c>
      <c r="I21" s="209" t="n">
        <v>36798</v>
      </c>
      <c r="J21" s="209" t="n">
        <v>18955</v>
      </c>
      <c r="K21" s="209" t="n">
        <v>13457</v>
      </c>
      <c r="L21" s="209" t="n">
        <v>6264</v>
      </c>
      <c r="M21" s="209" t="n">
        <v>453</v>
      </c>
      <c r="N21" s="209" t="n">
        <v>2052</v>
      </c>
      <c r="O21" s="209" t="n">
        <v>9410</v>
      </c>
      <c r="P21" s="209" t="n">
        <v>8687</v>
      </c>
      <c r="Q21" s="209" t="n">
        <v>16</v>
      </c>
      <c r="R21" s="209" t="n">
        <v>757</v>
      </c>
      <c r="S21" s="209" t="n">
        <v>4499</v>
      </c>
      <c r="T21" s="209" t="n">
        <v>1567</v>
      </c>
      <c r="U21" s="209" t="n">
        <v>1679</v>
      </c>
      <c r="V21" s="209" t="n">
        <v>0</v>
      </c>
      <c r="W21" s="209" t="n">
        <v>1</v>
      </c>
      <c r="X21" s="209" t="n">
        <v>49</v>
      </c>
    </row>
    <row r="22">
      <c r="A22" s="4" t="s">
        <v>15</v>
      </c>
      <c r="B22" s="209" t="n">
        <v>8647</v>
      </c>
      <c r="C22" s="209" t="n">
        <v>169</v>
      </c>
      <c r="D22" s="209" t="n">
        <v>0</v>
      </c>
      <c r="E22" s="209" t="n">
        <v>844</v>
      </c>
      <c r="F22" s="209" t="n">
        <v>0</v>
      </c>
      <c r="G22" s="209" t="n">
        <v>6</v>
      </c>
      <c r="H22" s="209" t="n">
        <v>2024</v>
      </c>
      <c r="I22" s="209" t="n">
        <v>1066</v>
      </c>
      <c r="J22" s="209" t="n">
        <v>497</v>
      </c>
      <c r="K22" s="209" t="n">
        <v>254</v>
      </c>
      <c r="L22" s="209" t="n">
        <v>224</v>
      </c>
      <c r="M22" s="209" t="n">
        <v>81</v>
      </c>
      <c r="N22" s="209" t="n">
        <v>49</v>
      </c>
      <c r="O22" s="209" t="n">
        <v>957</v>
      </c>
      <c r="P22" s="209" t="n">
        <v>424</v>
      </c>
      <c r="Q22" s="209" t="n">
        <v>1</v>
      </c>
      <c r="R22" s="209" t="n">
        <v>261</v>
      </c>
      <c r="S22" s="209" t="n">
        <v>35</v>
      </c>
      <c r="T22" s="209" t="n">
        <v>494</v>
      </c>
      <c r="U22" s="209" t="n">
        <v>1238</v>
      </c>
      <c r="V22" s="209" t="n">
        <v>0</v>
      </c>
      <c r="W22" s="209" t="n">
        <v>0</v>
      </c>
      <c r="X22" s="209" t="n">
        <v>23</v>
      </c>
    </row>
    <row r="23">
      <c r="A23" s="4" t="s">
        <v>16</v>
      </c>
      <c r="B23" s="209" t="n">
        <v>967</v>
      </c>
      <c r="C23" s="209" t="n">
        <v>5</v>
      </c>
      <c r="D23" s="209" t="n">
        <v>0</v>
      </c>
      <c r="E23" s="209" t="n">
        <v>34</v>
      </c>
      <c r="F23" s="209" t="n">
        <v>0</v>
      </c>
      <c r="G23" s="209" t="n">
        <v>1</v>
      </c>
      <c r="H23" s="209" t="n">
        <v>29</v>
      </c>
      <c r="I23" s="209" t="n">
        <v>78</v>
      </c>
      <c r="J23" s="209" t="n">
        <v>18</v>
      </c>
      <c r="K23" s="209" t="n">
        <v>29</v>
      </c>
      <c r="L23" s="209" t="n">
        <v>26</v>
      </c>
      <c r="M23" s="209" t="n">
        <v>1</v>
      </c>
      <c r="N23" s="209" t="n">
        <v>21</v>
      </c>
      <c r="O23" s="209" t="n">
        <v>73</v>
      </c>
      <c r="P23" s="209" t="n">
        <v>73</v>
      </c>
      <c r="Q23" s="209" t="n">
        <v>0</v>
      </c>
      <c r="R23" s="209" t="n">
        <v>13</v>
      </c>
      <c r="S23" s="209" t="n">
        <v>4</v>
      </c>
      <c r="T23" s="209" t="n">
        <v>19</v>
      </c>
      <c r="U23" s="209" t="n">
        <v>20</v>
      </c>
      <c r="V23" s="209" t="n">
        <v>0</v>
      </c>
      <c r="W23" s="209" t="n">
        <v>0</v>
      </c>
      <c r="X23" s="209" t="n">
        <v>523</v>
      </c>
    </row>
    <row r="24">
      <c r="A24" s="49" t="s">
        <v>273</v>
      </c>
      <c r="B24" s="211" t="n">
        <v>458974</v>
      </c>
      <c r="C24" s="211" t="n">
        <v>7033</v>
      </c>
      <c r="D24" s="211" t="n">
        <v>2379</v>
      </c>
      <c r="E24" s="211" t="n">
        <v>229302</v>
      </c>
      <c r="F24" s="211" t="n">
        <v>652</v>
      </c>
      <c r="G24" s="211" t="n">
        <v>1355</v>
      </c>
      <c r="H24" s="211" t="n">
        <v>22956</v>
      </c>
      <c r="I24" s="211" t="n">
        <v>60395</v>
      </c>
      <c r="J24" s="211" t="n">
        <v>30362</v>
      </c>
      <c r="K24" s="211" t="n">
        <v>25774</v>
      </c>
      <c r="L24" s="211" t="n">
        <v>8698</v>
      </c>
      <c r="M24" s="211" t="n">
        <v>1289</v>
      </c>
      <c r="N24" s="211" t="n">
        <v>4317</v>
      </c>
      <c r="O24" s="211" t="n">
        <v>20140</v>
      </c>
      <c r="P24" s="211" t="n">
        <v>17300</v>
      </c>
      <c r="Q24" s="211" t="n">
        <v>60</v>
      </c>
      <c r="R24" s="211" t="n">
        <v>4223</v>
      </c>
      <c r="S24" s="211" t="n">
        <v>7790</v>
      </c>
      <c r="T24" s="211" t="n">
        <v>7499</v>
      </c>
      <c r="U24" s="211" t="n">
        <v>6754</v>
      </c>
      <c r="V24" s="211" t="n">
        <v>5</v>
      </c>
      <c r="W24" s="211" t="n">
        <v>3</v>
      </c>
      <c r="X24" s="211" t="n">
        <v>688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10343446.91</v>
      </c>
      <c r="C26" s="210" t="n">
        <v>21848.29</v>
      </c>
      <c r="D26" s="210" t="n">
        <v>23811.45</v>
      </c>
      <c r="E26" s="210" t="n">
        <v>206552.83</v>
      </c>
      <c r="F26" s="210" t="n">
        <v>16689.93</v>
      </c>
      <c r="G26" s="210" t="n">
        <v>616.54</v>
      </c>
      <c r="H26" s="210" t="n">
        <v>82421.73</v>
      </c>
      <c r="I26" s="210" t="n">
        <v>2778886.31</v>
      </c>
      <c r="J26" s="210" t="n">
        <v>164595.55</v>
      </c>
      <c r="K26" s="210" t="n">
        <v>2149308.95</v>
      </c>
      <c r="L26" s="210" t="n">
        <v>131479.49</v>
      </c>
      <c r="M26" s="210" t="n">
        <v>4391.03</v>
      </c>
      <c r="N26" s="210" t="n">
        <v>195778.36</v>
      </c>
      <c r="O26" s="210" t="n">
        <v>330833.66</v>
      </c>
      <c r="P26" s="210" t="n">
        <v>698697.8</v>
      </c>
      <c r="Q26" s="210" t="n">
        <v>3747.69</v>
      </c>
      <c r="R26" s="210" t="n">
        <v>849567.68</v>
      </c>
      <c r="S26" s="210" t="n">
        <v>250568.32</v>
      </c>
      <c r="T26" s="210" t="n">
        <v>2093193.38</v>
      </c>
      <c r="U26" s="210" t="n">
        <v>337139.23</v>
      </c>
      <c r="V26" s="210" t="n">
        <v>0</v>
      </c>
      <c r="W26" s="210" t="n">
        <v>0</v>
      </c>
      <c r="X26" s="210" t="n">
        <v>3318.69</v>
      </c>
    </row>
    <row r="27">
      <c r="A27" s="4" t="s">
        <v>12</v>
      </c>
      <c r="B27" s="210" t="n">
        <v>18572459.81</v>
      </c>
      <c r="C27" s="210" t="n">
        <v>437880</v>
      </c>
      <c r="D27" s="210" t="n">
        <v>840</v>
      </c>
      <c r="E27" s="210" t="n">
        <v>2595940</v>
      </c>
      <c r="F27" s="210" t="n">
        <v>3720</v>
      </c>
      <c r="G27" s="210" t="n">
        <v>6660</v>
      </c>
      <c r="H27" s="210" t="n">
        <v>3845220</v>
      </c>
      <c r="I27" s="210" t="n">
        <v>3012755.92</v>
      </c>
      <c r="J27" s="210" t="n">
        <v>799694.41</v>
      </c>
      <c r="K27" s="210" t="n">
        <v>1374060</v>
      </c>
      <c r="L27" s="210" t="n">
        <v>540000</v>
      </c>
      <c r="M27" s="210" t="n">
        <v>253440</v>
      </c>
      <c r="N27" s="210" t="n">
        <v>102180</v>
      </c>
      <c r="O27" s="210" t="n">
        <v>2360497.7</v>
      </c>
      <c r="P27" s="210" t="n">
        <v>891240</v>
      </c>
      <c r="Q27" s="210" t="n">
        <v>8760</v>
      </c>
      <c r="R27" s="210" t="n">
        <v>503400</v>
      </c>
      <c r="S27" s="210" t="n">
        <v>243240</v>
      </c>
      <c r="T27" s="210" t="n">
        <v>571440</v>
      </c>
      <c r="U27" s="210" t="n">
        <v>983931.78</v>
      </c>
      <c r="V27" s="210" t="n">
        <v>2340</v>
      </c>
      <c r="W27" s="210" t="n">
        <v>720</v>
      </c>
      <c r="X27" s="210" t="n">
        <v>34500</v>
      </c>
    </row>
    <row r="28">
      <c r="A28" s="4" t="s">
        <v>13</v>
      </c>
      <c r="B28" s="210" t="n">
        <v>41471607.28</v>
      </c>
      <c r="C28" s="210" t="n">
        <v>825462.12</v>
      </c>
      <c r="D28" s="210" t="n">
        <v>327.84</v>
      </c>
      <c r="E28" s="210" t="n">
        <v>28109738.59</v>
      </c>
      <c r="F28" s="210" t="n">
        <v>137187.13</v>
      </c>
      <c r="G28" s="210" t="n">
        <v>37461.76</v>
      </c>
      <c r="H28" s="210" t="n">
        <v>592417.35</v>
      </c>
      <c r="I28" s="210" t="n">
        <v>2334306.89</v>
      </c>
      <c r="J28" s="210" t="n">
        <v>2095791.05</v>
      </c>
      <c r="K28" s="210" t="n">
        <v>1633949.51</v>
      </c>
      <c r="L28" s="210" t="n">
        <v>371917.92</v>
      </c>
      <c r="M28" s="210" t="n">
        <v>54613.93</v>
      </c>
      <c r="N28" s="210" t="n">
        <v>583645.65</v>
      </c>
      <c r="O28" s="210" t="n">
        <v>1643262.3</v>
      </c>
      <c r="P28" s="210" t="n">
        <v>1616493.32</v>
      </c>
      <c r="Q28" s="210" t="n">
        <v>3007.5</v>
      </c>
      <c r="R28" s="210" t="n">
        <v>160388.74</v>
      </c>
      <c r="S28" s="210" t="n">
        <v>913210.04</v>
      </c>
      <c r="T28" s="210" t="n">
        <v>197073.96</v>
      </c>
      <c r="U28" s="210" t="n">
        <v>159748.75</v>
      </c>
      <c r="V28" s="210" t="n">
        <v>0</v>
      </c>
      <c r="W28" s="210" t="n">
        <v>0</v>
      </c>
      <c r="X28" s="210" t="n">
        <v>1602.93</v>
      </c>
    </row>
    <row r="29">
      <c r="A29" s="4" t="s">
        <v>14</v>
      </c>
      <c r="B29" s="210" t="n">
        <v>73590554.58</v>
      </c>
      <c r="C29" s="210" t="n">
        <v>822267.01</v>
      </c>
      <c r="D29" s="210" t="n">
        <v>435203.17</v>
      </c>
      <c r="E29" s="210" t="n">
        <v>37661152.22</v>
      </c>
      <c r="F29" s="210" t="n">
        <v>38557.6</v>
      </c>
      <c r="G29" s="210" t="n">
        <v>301583.1</v>
      </c>
      <c r="H29" s="210" t="n">
        <v>3522669.36</v>
      </c>
      <c r="I29" s="210" t="n">
        <v>9713114.31</v>
      </c>
      <c r="J29" s="210" t="n">
        <v>5542827.24</v>
      </c>
      <c r="K29" s="210" t="n">
        <v>4550859.54</v>
      </c>
      <c r="L29" s="210" t="n">
        <v>1795121.94</v>
      </c>
      <c r="M29" s="210" t="n">
        <v>110600.53</v>
      </c>
      <c r="N29" s="210" t="n">
        <v>587870.1</v>
      </c>
      <c r="O29" s="210" t="n">
        <v>3059124.42</v>
      </c>
      <c r="P29" s="210" t="n">
        <v>2834117.75</v>
      </c>
      <c r="Q29" s="210" t="n">
        <v>5016</v>
      </c>
      <c r="R29" s="210" t="n">
        <v>236963.57</v>
      </c>
      <c r="S29" s="210" t="n">
        <v>1365167.5</v>
      </c>
      <c r="T29" s="210" t="n">
        <v>477203.7</v>
      </c>
      <c r="U29" s="210" t="n">
        <v>517530.02</v>
      </c>
      <c r="V29" s="210" t="n">
        <v>0</v>
      </c>
      <c r="W29" s="210" t="n">
        <v>240</v>
      </c>
      <c r="X29" s="210" t="n">
        <v>13365.5</v>
      </c>
    </row>
    <row r="30">
      <c r="A30" s="4" t="s">
        <v>15</v>
      </c>
      <c r="B30" s="210" t="n">
        <v>1817434.05</v>
      </c>
      <c r="C30" s="210" t="n">
        <v>35490</v>
      </c>
      <c r="D30" s="210" t="n">
        <v>0</v>
      </c>
      <c r="E30" s="210" t="n">
        <v>177450</v>
      </c>
      <c r="F30" s="210" t="n">
        <v>0</v>
      </c>
      <c r="G30" s="210" t="n">
        <v>1260</v>
      </c>
      <c r="H30" s="210" t="n">
        <v>425250</v>
      </c>
      <c r="I30" s="210" t="n">
        <v>224280</v>
      </c>
      <c r="J30" s="210" t="n">
        <v>104370</v>
      </c>
      <c r="K30" s="210" t="n">
        <v>53704.05</v>
      </c>
      <c r="L30" s="210" t="n">
        <v>47040</v>
      </c>
      <c r="M30" s="210" t="n">
        <v>17010</v>
      </c>
      <c r="N30" s="210" t="n">
        <v>10290</v>
      </c>
      <c r="O30" s="210" t="n">
        <v>201180</v>
      </c>
      <c r="P30" s="210" t="n">
        <v>89040</v>
      </c>
      <c r="Q30" s="210" t="n">
        <v>210</v>
      </c>
      <c r="R30" s="210" t="n">
        <v>54810</v>
      </c>
      <c r="S30" s="210" t="n">
        <v>7350</v>
      </c>
      <c r="T30" s="210" t="n">
        <v>103740</v>
      </c>
      <c r="U30" s="210" t="n">
        <v>260130</v>
      </c>
      <c r="V30" s="210" t="n">
        <v>0</v>
      </c>
      <c r="W30" s="210" t="n">
        <v>0</v>
      </c>
      <c r="X30" s="210" t="n">
        <v>4830</v>
      </c>
    </row>
    <row r="31">
      <c r="A31" s="4" t="s">
        <v>16</v>
      </c>
      <c r="B31" s="210" t="n">
        <v>203025</v>
      </c>
      <c r="C31" s="210" t="n">
        <v>1050</v>
      </c>
      <c r="D31" s="210" t="n">
        <v>0</v>
      </c>
      <c r="E31" s="210" t="n">
        <v>7140</v>
      </c>
      <c r="F31" s="210" t="n">
        <v>0</v>
      </c>
      <c r="G31" s="210" t="n">
        <v>210</v>
      </c>
      <c r="H31" s="210" t="n">
        <v>6090</v>
      </c>
      <c r="I31" s="210" t="n">
        <v>16275</v>
      </c>
      <c r="J31" s="210" t="n">
        <v>3780</v>
      </c>
      <c r="K31" s="210" t="n">
        <v>6090</v>
      </c>
      <c r="L31" s="210" t="n">
        <v>5460</v>
      </c>
      <c r="M31" s="210" t="n">
        <v>210</v>
      </c>
      <c r="N31" s="210" t="n">
        <v>4410</v>
      </c>
      <c r="O31" s="210" t="n">
        <v>15330</v>
      </c>
      <c r="P31" s="210" t="n">
        <v>15330</v>
      </c>
      <c r="Q31" s="210" t="n">
        <v>0</v>
      </c>
      <c r="R31" s="210" t="n">
        <v>2730</v>
      </c>
      <c r="S31" s="210" t="n">
        <v>840</v>
      </c>
      <c r="T31" s="210" t="n">
        <v>3990</v>
      </c>
      <c r="U31" s="210" t="n">
        <v>4200</v>
      </c>
      <c r="V31" s="210" t="n">
        <v>0</v>
      </c>
      <c r="W31" s="210" t="n">
        <v>0</v>
      </c>
      <c r="X31" s="210" t="n">
        <v>109890</v>
      </c>
    </row>
    <row r="32">
      <c r="A32" s="49" t="s">
        <v>273</v>
      </c>
      <c r="B32" s="212" t="n">
        <v>145998527.63</v>
      </c>
      <c r="C32" s="212" t="n">
        <v>2143997.42</v>
      </c>
      <c r="D32" s="212" t="n">
        <v>460182.46</v>
      </c>
      <c r="E32" s="212" t="n">
        <v>68757973.64</v>
      </c>
      <c r="F32" s="212" t="n">
        <v>196154.66</v>
      </c>
      <c r="G32" s="212" t="n">
        <v>347791.4</v>
      </c>
      <c r="H32" s="212" t="n">
        <v>8474068.44</v>
      </c>
      <c r="I32" s="212" t="n">
        <v>18079618.43</v>
      </c>
      <c r="J32" s="212" t="n">
        <v>8711058.25</v>
      </c>
      <c r="K32" s="212" t="n">
        <v>9767972.05</v>
      </c>
      <c r="L32" s="212" t="n">
        <v>2891019.35</v>
      </c>
      <c r="M32" s="212" t="n">
        <v>440265.49</v>
      </c>
      <c r="N32" s="212" t="n">
        <v>1484174.11</v>
      </c>
      <c r="O32" s="212" t="n">
        <v>7610228.08</v>
      </c>
      <c r="P32" s="212" t="n">
        <v>6144918.87</v>
      </c>
      <c r="Q32" s="212" t="n">
        <v>20741.19</v>
      </c>
      <c r="R32" s="212" t="n">
        <v>1807859.99</v>
      </c>
      <c r="S32" s="212" t="n">
        <v>2780375.86</v>
      </c>
      <c r="T32" s="212" t="n">
        <v>3446641.04</v>
      </c>
      <c r="U32" s="212" t="n">
        <v>2262679.78</v>
      </c>
      <c r="V32" s="212" t="n">
        <v>2340</v>
      </c>
      <c r="W32" s="212" t="n">
        <v>960</v>
      </c>
      <c r="X32" s="212" t="n">
        <v>167507.12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348</v>
      </c>
      <c r="C10" s="213" t="n">
        <v>1</v>
      </c>
      <c r="D10" s="213" t="n">
        <v>1</v>
      </c>
      <c r="E10" s="213" t="n">
        <v>14</v>
      </c>
      <c r="F10" s="213" t="n">
        <v>0</v>
      </c>
      <c r="G10" s="213" t="n">
        <v>0</v>
      </c>
      <c r="H10" s="213" t="n">
        <v>12</v>
      </c>
      <c r="I10" s="213" t="n">
        <v>59</v>
      </c>
      <c r="J10" s="213" t="n">
        <v>20</v>
      </c>
      <c r="K10" s="213" t="n">
        <v>76</v>
      </c>
      <c r="L10" s="213" t="n">
        <v>3</v>
      </c>
      <c r="M10" s="213" t="n">
        <v>0</v>
      </c>
      <c r="N10" s="213" t="n">
        <v>6</v>
      </c>
      <c r="O10" s="213" t="n">
        <v>18</v>
      </c>
      <c r="P10" s="213" t="n">
        <v>35</v>
      </c>
      <c r="Q10" s="213" t="n">
        <v>1</v>
      </c>
      <c r="R10" s="213" t="n">
        <v>43</v>
      </c>
      <c r="S10" s="213" t="n">
        <v>9</v>
      </c>
      <c r="T10" s="213" t="n">
        <v>30</v>
      </c>
      <c r="U10" s="213" t="n">
        <v>20</v>
      </c>
      <c r="V10" s="213" t="n">
        <v>0</v>
      </c>
      <c r="W10" s="213" t="n">
        <v>0</v>
      </c>
      <c r="X10" s="213" t="n">
        <v>0</v>
      </c>
    </row>
    <row r="11">
      <c r="A11" s="4" t="s">
        <v>12</v>
      </c>
      <c r="B11" s="213" t="n">
        <v>30015</v>
      </c>
      <c r="C11" s="213" t="n">
        <v>772</v>
      </c>
      <c r="D11" s="213" t="n">
        <v>1</v>
      </c>
      <c r="E11" s="213" t="n">
        <v>4478</v>
      </c>
      <c r="F11" s="213" t="n">
        <v>6</v>
      </c>
      <c r="G11" s="213" t="n">
        <v>15</v>
      </c>
      <c r="H11" s="213" t="n">
        <v>5930</v>
      </c>
      <c r="I11" s="213" t="n">
        <v>5010</v>
      </c>
      <c r="J11" s="213" t="n">
        <v>1299</v>
      </c>
      <c r="K11" s="213" t="n">
        <v>1838</v>
      </c>
      <c r="L11" s="213" t="n">
        <v>973</v>
      </c>
      <c r="M11" s="213" t="n">
        <v>491</v>
      </c>
      <c r="N11" s="213" t="n">
        <v>156</v>
      </c>
      <c r="O11" s="213" t="n">
        <v>4046</v>
      </c>
      <c r="P11" s="213" t="n">
        <v>1537</v>
      </c>
      <c r="Q11" s="213" t="n">
        <v>18</v>
      </c>
      <c r="R11" s="213" t="n">
        <v>750</v>
      </c>
      <c r="S11" s="213" t="n">
        <v>286</v>
      </c>
      <c r="T11" s="213" t="n">
        <v>834</v>
      </c>
      <c r="U11" s="213" t="n">
        <v>1509</v>
      </c>
      <c r="V11" s="213" t="n">
        <v>4</v>
      </c>
      <c r="W11" s="213" t="n">
        <v>0</v>
      </c>
      <c r="X11" s="213" t="n">
        <v>62</v>
      </c>
    </row>
    <row r="12">
      <c r="A12" s="4" t="s">
        <v>13</v>
      </c>
      <c r="B12" s="213" t="n">
        <v>3246</v>
      </c>
      <c r="C12" s="213" t="n">
        <v>29</v>
      </c>
      <c r="D12" s="213" t="n">
        <v>0</v>
      </c>
      <c r="E12" s="213" t="n">
        <v>558</v>
      </c>
      <c r="F12" s="213" t="n">
        <v>7</v>
      </c>
      <c r="G12" s="213" t="n">
        <v>6</v>
      </c>
      <c r="H12" s="213" t="n">
        <v>197</v>
      </c>
      <c r="I12" s="213" t="n">
        <v>715</v>
      </c>
      <c r="J12" s="213" t="n">
        <v>193</v>
      </c>
      <c r="K12" s="213" t="n">
        <v>343</v>
      </c>
      <c r="L12" s="213" t="n">
        <v>96</v>
      </c>
      <c r="M12" s="213" t="n">
        <v>15</v>
      </c>
      <c r="N12" s="213" t="n">
        <v>75</v>
      </c>
      <c r="O12" s="213" t="n">
        <v>408</v>
      </c>
      <c r="P12" s="213" t="n">
        <v>267</v>
      </c>
      <c r="Q12" s="213" t="n">
        <v>2</v>
      </c>
      <c r="R12" s="213" t="n">
        <v>72</v>
      </c>
      <c r="S12" s="213" t="n">
        <v>107</v>
      </c>
      <c r="T12" s="213" t="n">
        <v>70</v>
      </c>
      <c r="U12" s="213" t="n">
        <v>85</v>
      </c>
      <c r="V12" s="213" t="n">
        <v>0</v>
      </c>
      <c r="W12" s="213" t="n">
        <v>0</v>
      </c>
      <c r="X12" s="213" t="n">
        <v>1</v>
      </c>
    </row>
    <row r="13">
      <c r="A13" s="4" t="s">
        <v>14</v>
      </c>
      <c r="B13" s="213" t="n">
        <v>12209</v>
      </c>
      <c r="C13" s="213" t="n">
        <v>188</v>
      </c>
      <c r="D13" s="213" t="n">
        <v>14</v>
      </c>
      <c r="E13" s="213" t="n">
        <v>1804</v>
      </c>
      <c r="F13" s="213" t="n">
        <v>5</v>
      </c>
      <c r="G13" s="213" t="n">
        <v>50</v>
      </c>
      <c r="H13" s="213" t="n">
        <v>1045</v>
      </c>
      <c r="I13" s="213" t="n">
        <v>2783</v>
      </c>
      <c r="J13" s="213" t="n">
        <v>786</v>
      </c>
      <c r="K13" s="213" t="n">
        <v>1665</v>
      </c>
      <c r="L13" s="213" t="n">
        <v>404</v>
      </c>
      <c r="M13" s="213" t="n">
        <v>67</v>
      </c>
      <c r="N13" s="213" t="n">
        <v>244</v>
      </c>
      <c r="O13" s="213" t="n">
        <v>1307</v>
      </c>
      <c r="P13" s="213" t="n">
        <v>765</v>
      </c>
      <c r="Q13" s="213" t="n">
        <v>6</v>
      </c>
      <c r="R13" s="213" t="n">
        <v>144</v>
      </c>
      <c r="S13" s="213" t="n">
        <v>362</v>
      </c>
      <c r="T13" s="213" t="n">
        <v>249</v>
      </c>
      <c r="U13" s="213" t="n">
        <v>311</v>
      </c>
      <c r="V13" s="213" t="n">
        <v>0</v>
      </c>
      <c r="W13" s="213" t="n">
        <v>1</v>
      </c>
      <c r="X13" s="213" t="n">
        <v>9</v>
      </c>
    </row>
    <row r="14">
      <c r="A14" s="4" t="s">
        <v>15</v>
      </c>
      <c r="B14" s="213" t="n">
        <v>5980</v>
      </c>
      <c r="C14" s="213" t="n">
        <v>152</v>
      </c>
      <c r="D14" s="213" t="n">
        <v>0</v>
      </c>
      <c r="E14" s="213" t="n">
        <v>610</v>
      </c>
      <c r="F14" s="213" t="n">
        <v>1</v>
      </c>
      <c r="G14" s="213" t="n">
        <v>6</v>
      </c>
      <c r="H14" s="213" t="n">
        <v>1655</v>
      </c>
      <c r="I14" s="213" t="n">
        <v>760</v>
      </c>
      <c r="J14" s="213" t="n">
        <v>292</v>
      </c>
      <c r="K14" s="213" t="n">
        <v>154</v>
      </c>
      <c r="L14" s="213" t="n">
        <v>174</v>
      </c>
      <c r="M14" s="213" t="n">
        <v>59</v>
      </c>
      <c r="N14" s="213" t="n">
        <v>40</v>
      </c>
      <c r="O14" s="213" t="n">
        <v>705</v>
      </c>
      <c r="P14" s="213" t="n">
        <v>321</v>
      </c>
      <c r="Q14" s="213" t="n">
        <v>0</v>
      </c>
      <c r="R14" s="213" t="n">
        <v>146</v>
      </c>
      <c r="S14" s="213" t="n">
        <v>18</v>
      </c>
      <c r="T14" s="213" t="n">
        <v>333</v>
      </c>
      <c r="U14" s="213" t="n">
        <v>536</v>
      </c>
      <c r="V14" s="213" t="n">
        <v>0</v>
      </c>
      <c r="W14" s="213" t="n">
        <v>0</v>
      </c>
      <c r="X14" s="213" t="n">
        <v>18</v>
      </c>
    </row>
    <row r="15">
      <c r="A15" s="4" t="s">
        <v>16</v>
      </c>
      <c r="B15" s="213" t="n">
        <v>681</v>
      </c>
      <c r="C15" s="213" t="n">
        <v>3</v>
      </c>
      <c r="D15" s="213" t="n">
        <v>0</v>
      </c>
      <c r="E15" s="213" t="n">
        <v>22</v>
      </c>
      <c r="F15" s="213" t="n">
        <v>1</v>
      </c>
      <c r="G15" s="213" t="n">
        <v>0</v>
      </c>
      <c r="H15" s="213" t="n">
        <v>19</v>
      </c>
      <c r="I15" s="213" t="n">
        <v>60</v>
      </c>
      <c r="J15" s="213" t="n">
        <v>16</v>
      </c>
      <c r="K15" s="213" t="n">
        <v>22</v>
      </c>
      <c r="L15" s="213" t="n">
        <v>20</v>
      </c>
      <c r="M15" s="213" t="n">
        <v>1</v>
      </c>
      <c r="N15" s="213" t="n">
        <v>15</v>
      </c>
      <c r="O15" s="213" t="n">
        <v>57</v>
      </c>
      <c r="P15" s="213" t="n">
        <v>50</v>
      </c>
      <c r="Q15" s="213" t="n">
        <v>0</v>
      </c>
      <c r="R15" s="213" t="n">
        <v>9</v>
      </c>
      <c r="S15" s="213" t="n">
        <v>4</v>
      </c>
      <c r="T15" s="213" t="n">
        <v>11</v>
      </c>
      <c r="U15" s="213" t="n">
        <v>9</v>
      </c>
      <c r="V15" s="213" t="n">
        <v>0</v>
      </c>
      <c r="W15" s="213" t="n">
        <v>0</v>
      </c>
      <c r="X15" s="213" t="n">
        <v>362</v>
      </c>
    </row>
    <row r="16">
      <c r="A16" s="49" t="s">
        <v>273</v>
      </c>
      <c r="B16" s="215" t="n">
        <v>52479</v>
      </c>
      <c r="C16" s="215" t="n">
        <v>1145</v>
      </c>
      <c r="D16" s="215" t="n">
        <v>16</v>
      </c>
      <c r="E16" s="215" t="n">
        <v>7486</v>
      </c>
      <c r="F16" s="215" t="n">
        <v>20</v>
      </c>
      <c r="G16" s="215" t="n">
        <v>77</v>
      </c>
      <c r="H16" s="215" t="n">
        <v>8858</v>
      </c>
      <c r="I16" s="215" t="n">
        <v>9387</v>
      </c>
      <c r="J16" s="215" t="n">
        <v>2606</v>
      </c>
      <c r="K16" s="215" t="n">
        <v>4098</v>
      </c>
      <c r="L16" s="215" t="n">
        <v>1670</v>
      </c>
      <c r="M16" s="215" t="n">
        <v>633</v>
      </c>
      <c r="N16" s="215" t="n">
        <v>536</v>
      </c>
      <c r="O16" s="215" t="n">
        <v>6541</v>
      </c>
      <c r="P16" s="215" t="n">
        <v>2975</v>
      </c>
      <c r="Q16" s="215" t="n">
        <v>27</v>
      </c>
      <c r="R16" s="215" t="n">
        <v>1164</v>
      </c>
      <c r="S16" s="215" t="n">
        <v>786</v>
      </c>
      <c r="T16" s="215" t="n">
        <v>1527</v>
      </c>
      <c r="U16" s="215" t="n">
        <v>2470</v>
      </c>
      <c r="V16" s="215" t="n">
        <v>4</v>
      </c>
      <c r="W16" s="215" t="n">
        <v>1</v>
      </c>
      <c r="X16" s="215" t="n">
        <v>452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2105</v>
      </c>
      <c r="C18" s="213" t="n">
        <v>1</v>
      </c>
      <c r="D18" s="213" t="n">
        <v>31</v>
      </c>
      <c r="E18" s="213" t="n">
        <v>36</v>
      </c>
      <c r="F18" s="213" t="n">
        <v>0</v>
      </c>
      <c r="G18" s="213" t="n">
        <v>0</v>
      </c>
      <c r="H18" s="213" t="n">
        <v>20</v>
      </c>
      <c r="I18" s="213" t="n">
        <v>504</v>
      </c>
      <c r="J18" s="213" t="n">
        <v>182</v>
      </c>
      <c r="K18" s="213" t="n">
        <v>414</v>
      </c>
      <c r="L18" s="213" t="n">
        <v>17</v>
      </c>
      <c r="M18" s="213" t="n">
        <v>0</v>
      </c>
      <c r="N18" s="213" t="n">
        <v>12</v>
      </c>
      <c r="O18" s="213" t="n">
        <v>42</v>
      </c>
      <c r="P18" s="213" t="n">
        <v>304</v>
      </c>
      <c r="Q18" s="213" t="n">
        <v>4</v>
      </c>
      <c r="R18" s="213" t="n">
        <v>180</v>
      </c>
      <c r="S18" s="213" t="n">
        <v>24</v>
      </c>
      <c r="T18" s="213" t="n">
        <v>292</v>
      </c>
      <c r="U18" s="213" t="n">
        <v>42</v>
      </c>
      <c r="V18" s="213" t="n">
        <v>0</v>
      </c>
      <c r="W18" s="213" t="n">
        <v>0</v>
      </c>
      <c r="X18" s="213" t="n">
        <v>0</v>
      </c>
    </row>
    <row r="19">
      <c r="A19" s="4" t="s">
        <v>12</v>
      </c>
      <c r="B19" s="213" t="n">
        <v>29937</v>
      </c>
      <c r="C19" s="213" t="n">
        <v>770</v>
      </c>
      <c r="D19" s="213" t="n">
        <v>1</v>
      </c>
      <c r="E19" s="213" t="n">
        <v>4464</v>
      </c>
      <c r="F19" s="213" t="n">
        <v>6</v>
      </c>
      <c r="G19" s="213" t="n">
        <v>15</v>
      </c>
      <c r="H19" s="213" t="n">
        <v>5913</v>
      </c>
      <c r="I19" s="213" t="n">
        <v>5002</v>
      </c>
      <c r="J19" s="213" t="n">
        <v>1295</v>
      </c>
      <c r="K19" s="213" t="n">
        <v>1835</v>
      </c>
      <c r="L19" s="213" t="n">
        <v>971</v>
      </c>
      <c r="M19" s="213" t="n">
        <v>488</v>
      </c>
      <c r="N19" s="213" t="n">
        <v>155</v>
      </c>
      <c r="O19" s="213" t="n">
        <v>4036</v>
      </c>
      <c r="P19" s="213" t="n">
        <v>1532</v>
      </c>
      <c r="Q19" s="213" t="n">
        <v>17</v>
      </c>
      <c r="R19" s="213" t="n">
        <v>748</v>
      </c>
      <c r="S19" s="213" t="n">
        <v>284</v>
      </c>
      <c r="T19" s="213" t="n">
        <v>833</v>
      </c>
      <c r="U19" s="213" t="n">
        <v>1507</v>
      </c>
      <c r="V19" s="213" t="n">
        <v>4</v>
      </c>
      <c r="W19" s="213" t="n">
        <v>0</v>
      </c>
      <c r="X19" s="213" t="n">
        <v>61</v>
      </c>
    </row>
    <row r="20">
      <c r="A20" s="4" t="s">
        <v>13</v>
      </c>
      <c r="B20" s="213" t="n">
        <v>79934</v>
      </c>
      <c r="C20" s="213" t="n">
        <v>128</v>
      </c>
      <c r="D20" s="213" t="n">
        <v>0</v>
      </c>
      <c r="E20" s="213" t="n">
        <v>56400</v>
      </c>
      <c r="F20" s="213" t="n">
        <v>269</v>
      </c>
      <c r="G20" s="213" t="n">
        <v>71</v>
      </c>
      <c r="H20" s="213" t="n">
        <v>840</v>
      </c>
      <c r="I20" s="213" t="n">
        <v>4486</v>
      </c>
      <c r="J20" s="213" t="n">
        <v>6343</v>
      </c>
      <c r="K20" s="213" t="n">
        <v>2520</v>
      </c>
      <c r="L20" s="213" t="n">
        <v>657</v>
      </c>
      <c r="M20" s="213" t="n">
        <v>62</v>
      </c>
      <c r="N20" s="213" t="n">
        <v>901</v>
      </c>
      <c r="O20" s="213" t="n">
        <v>2071</v>
      </c>
      <c r="P20" s="213" t="n">
        <v>2809</v>
      </c>
      <c r="Q20" s="213" t="n">
        <v>8</v>
      </c>
      <c r="R20" s="213" t="n">
        <v>390</v>
      </c>
      <c r="S20" s="213" t="n">
        <v>1313</v>
      </c>
      <c r="T20" s="213" t="n">
        <v>363</v>
      </c>
      <c r="U20" s="213" t="n">
        <v>301</v>
      </c>
      <c r="V20" s="213" t="n">
        <v>0</v>
      </c>
      <c r="W20" s="213" t="n">
        <v>0</v>
      </c>
      <c r="X20" s="213" t="n">
        <v>2</v>
      </c>
    </row>
    <row r="21">
      <c r="A21" s="4" t="s">
        <v>14</v>
      </c>
      <c r="B21" s="213" t="n">
        <v>159541</v>
      </c>
      <c r="C21" s="213" t="n">
        <v>1849</v>
      </c>
      <c r="D21" s="213" t="n">
        <v>2320</v>
      </c>
      <c r="E21" s="213" t="n">
        <v>75025</v>
      </c>
      <c r="F21" s="213" t="n">
        <v>173</v>
      </c>
      <c r="G21" s="213" t="n">
        <v>832</v>
      </c>
      <c r="H21" s="213" t="n">
        <v>8740</v>
      </c>
      <c r="I21" s="213" t="n">
        <v>20353</v>
      </c>
      <c r="J21" s="213" t="n">
        <v>11422</v>
      </c>
      <c r="K21" s="213" t="n">
        <v>11589</v>
      </c>
      <c r="L21" s="213" t="n">
        <v>3259</v>
      </c>
      <c r="M21" s="213" t="n">
        <v>325</v>
      </c>
      <c r="N21" s="213" t="n">
        <v>1431</v>
      </c>
      <c r="O21" s="213" t="n">
        <v>7155</v>
      </c>
      <c r="P21" s="213" t="n">
        <v>8388</v>
      </c>
      <c r="Q21" s="213" t="n">
        <v>22</v>
      </c>
      <c r="R21" s="213" t="n">
        <v>626</v>
      </c>
      <c r="S21" s="213" t="n">
        <v>2921</v>
      </c>
      <c r="T21" s="213" t="n">
        <v>1716</v>
      </c>
      <c r="U21" s="213" t="n">
        <v>1347</v>
      </c>
      <c r="V21" s="213" t="n">
        <v>0</v>
      </c>
      <c r="W21" s="213" t="n">
        <v>1</v>
      </c>
      <c r="X21" s="213" t="n">
        <v>47</v>
      </c>
    </row>
    <row r="22">
      <c r="A22" s="4" t="s">
        <v>15</v>
      </c>
      <c r="B22" s="213" t="n">
        <v>5977</v>
      </c>
      <c r="C22" s="213" t="n">
        <v>152</v>
      </c>
      <c r="D22" s="213" t="n">
        <v>0</v>
      </c>
      <c r="E22" s="213" t="n">
        <v>609</v>
      </c>
      <c r="F22" s="213" t="n">
        <v>1</v>
      </c>
      <c r="G22" s="213" t="n">
        <v>6</v>
      </c>
      <c r="H22" s="213" t="n">
        <v>1654</v>
      </c>
      <c r="I22" s="213" t="n">
        <v>759</v>
      </c>
      <c r="J22" s="213" t="n">
        <v>292</v>
      </c>
      <c r="K22" s="213" t="n">
        <v>154</v>
      </c>
      <c r="L22" s="213" t="n">
        <v>174</v>
      </c>
      <c r="M22" s="213" t="n">
        <v>59</v>
      </c>
      <c r="N22" s="213" t="n">
        <v>40</v>
      </c>
      <c r="O22" s="213" t="n">
        <v>705</v>
      </c>
      <c r="P22" s="213" t="n">
        <v>321</v>
      </c>
      <c r="Q22" s="213" t="n">
        <v>0</v>
      </c>
      <c r="R22" s="213" t="n">
        <v>146</v>
      </c>
      <c r="S22" s="213" t="n">
        <v>18</v>
      </c>
      <c r="T22" s="213" t="n">
        <v>333</v>
      </c>
      <c r="U22" s="213" t="n">
        <v>536</v>
      </c>
      <c r="V22" s="213" t="n">
        <v>0</v>
      </c>
      <c r="W22" s="213" t="n">
        <v>0</v>
      </c>
      <c r="X22" s="213" t="n">
        <v>18</v>
      </c>
    </row>
    <row r="23">
      <c r="A23" s="4" t="s">
        <v>16</v>
      </c>
      <c r="B23" s="213" t="n">
        <v>681</v>
      </c>
      <c r="C23" s="213" t="n">
        <v>3</v>
      </c>
      <c r="D23" s="213" t="n">
        <v>0</v>
      </c>
      <c r="E23" s="213" t="n">
        <v>22</v>
      </c>
      <c r="F23" s="213" t="n">
        <v>1</v>
      </c>
      <c r="G23" s="213" t="n">
        <v>0</v>
      </c>
      <c r="H23" s="213" t="n">
        <v>19</v>
      </c>
      <c r="I23" s="213" t="n">
        <v>60</v>
      </c>
      <c r="J23" s="213" t="n">
        <v>16</v>
      </c>
      <c r="K23" s="213" t="n">
        <v>22</v>
      </c>
      <c r="L23" s="213" t="n">
        <v>20</v>
      </c>
      <c r="M23" s="213" t="n">
        <v>1</v>
      </c>
      <c r="N23" s="213" t="n">
        <v>15</v>
      </c>
      <c r="O23" s="213" t="n">
        <v>57</v>
      </c>
      <c r="P23" s="213" t="n">
        <v>50</v>
      </c>
      <c r="Q23" s="213" t="n">
        <v>0</v>
      </c>
      <c r="R23" s="213" t="n">
        <v>9</v>
      </c>
      <c r="S23" s="213" t="n">
        <v>4</v>
      </c>
      <c r="T23" s="213" t="n">
        <v>11</v>
      </c>
      <c r="U23" s="213" t="n">
        <v>9</v>
      </c>
      <c r="V23" s="213" t="n">
        <v>0</v>
      </c>
      <c r="W23" s="213" t="n">
        <v>0</v>
      </c>
      <c r="X23" s="213" t="n">
        <v>362</v>
      </c>
    </row>
    <row r="24">
      <c r="A24" s="49" t="s">
        <v>273</v>
      </c>
      <c r="B24" s="215" t="n">
        <v>278175</v>
      </c>
      <c r="C24" s="215" t="n">
        <v>2903</v>
      </c>
      <c r="D24" s="215" t="n">
        <v>2352</v>
      </c>
      <c r="E24" s="215" t="n">
        <v>136556</v>
      </c>
      <c r="F24" s="215" t="n">
        <v>450</v>
      </c>
      <c r="G24" s="215" t="n">
        <v>924</v>
      </c>
      <c r="H24" s="215" t="n">
        <v>17186</v>
      </c>
      <c r="I24" s="215" t="n">
        <v>31164</v>
      </c>
      <c r="J24" s="215" t="n">
        <v>19550</v>
      </c>
      <c r="K24" s="215" t="n">
        <v>16534</v>
      </c>
      <c r="L24" s="215" t="n">
        <v>5098</v>
      </c>
      <c r="M24" s="215" t="n">
        <v>935</v>
      </c>
      <c r="N24" s="215" t="n">
        <v>2554</v>
      </c>
      <c r="O24" s="215" t="n">
        <v>14066</v>
      </c>
      <c r="P24" s="215" t="n">
        <v>13404</v>
      </c>
      <c r="Q24" s="215" t="n">
        <v>51</v>
      </c>
      <c r="R24" s="215" t="n">
        <v>2099</v>
      </c>
      <c r="S24" s="215" t="n">
        <v>4564</v>
      </c>
      <c r="T24" s="215" t="n">
        <v>3548</v>
      </c>
      <c r="U24" s="215" t="n">
        <v>3742</v>
      </c>
      <c r="V24" s="215" t="n">
        <v>4</v>
      </c>
      <c r="W24" s="215" t="n">
        <v>1</v>
      </c>
      <c r="X24" s="215" t="n">
        <v>490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808261.31</v>
      </c>
      <c r="C26" s="214" t="n">
        <v>369.6</v>
      </c>
      <c r="D26" s="214" t="n">
        <v>18944.15</v>
      </c>
      <c r="E26" s="214" t="n">
        <v>13275.82</v>
      </c>
      <c r="F26" s="214" t="n">
        <v>0</v>
      </c>
      <c r="G26" s="214" t="n">
        <v>0</v>
      </c>
      <c r="H26" s="214" t="n">
        <v>9053.36</v>
      </c>
      <c r="I26" s="214" t="n">
        <v>64925.92</v>
      </c>
      <c r="J26" s="214" t="n">
        <v>97624.6</v>
      </c>
      <c r="K26" s="214" t="n">
        <v>202965.19</v>
      </c>
      <c r="L26" s="214" t="n">
        <v>9313.86</v>
      </c>
      <c r="M26" s="214" t="n">
        <v>0</v>
      </c>
      <c r="N26" s="214" t="n">
        <v>5332.85</v>
      </c>
      <c r="O26" s="214" t="n">
        <v>24964.53</v>
      </c>
      <c r="P26" s="214" t="n">
        <v>209606.57</v>
      </c>
      <c r="Q26" s="214" t="n">
        <v>2264.11</v>
      </c>
      <c r="R26" s="214" t="n">
        <v>81700.56</v>
      </c>
      <c r="S26" s="214" t="n">
        <v>8679.19</v>
      </c>
      <c r="T26" s="214" t="n">
        <v>43101.99</v>
      </c>
      <c r="U26" s="214" t="n">
        <v>16139.01</v>
      </c>
      <c r="V26" s="214" t="n">
        <v>0</v>
      </c>
      <c r="W26" s="214" t="n">
        <v>0</v>
      </c>
      <c r="X26" s="214" t="n">
        <v>0</v>
      </c>
    </row>
    <row r="27">
      <c r="A27" s="4" t="s">
        <v>12</v>
      </c>
      <c r="B27" s="214" t="n">
        <v>13103014.17</v>
      </c>
      <c r="C27" s="214" t="n">
        <v>373424.5</v>
      </c>
      <c r="D27" s="214" t="n">
        <v>540</v>
      </c>
      <c r="E27" s="214" t="n">
        <v>1962780</v>
      </c>
      <c r="F27" s="214" t="n">
        <v>2520</v>
      </c>
      <c r="G27" s="214" t="n">
        <v>5940</v>
      </c>
      <c r="H27" s="214" t="n">
        <v>2895960</v>
      </c>
      <c r="I27" s="214" t="n">
        <v>1984080</v>
      </c>
      <c r="J27" s="214" t="n">
        <v>569070</v>
      </c>
      <c r="K27" s="214" t="n">
        <v>683040</v>
      </c>
      <c r="L27" s="214" t="n">
        <v>418969.67</v>
      </c>
      <c r="M27" s="214" t="n">
        <v>193920</v>
      </c>
      <c r="N27" s="214" t="n">
        <v>70260</v>
      </c>
      <c r="O27" s="214" t="n">
        <v>1788360</v>
      </c>
      <c r="P27" s="214" t="n">
        <v>715560</v>
      </c>
      <c r="Q27" s="214" t="n">
        <v>6060</v>
      </c>
      <c r="R27" s="214" t="n">
        <v>325080</v>
      </c>
      <c r="S27" s="214" t="n">
        <v>96360</v>
      </c>
      <c r="T27" s="214" t="n">
        <v>394860</v>
      </c>
      <c r="U27" s="214" t="n">
        <v>587490</v>
      </c>
      <c r="V27" s="214" t="n">
        <v>1680</v>
      </c>
      <c r="W27" s="214" t="n">
        <v>0</v>
      </c>
      <c r="X27" s="214" t="n">
        <v>27060</v>
      </c>
    </row>
    <row r="28">
      <c r="A28" s="4" t="s">
        <v>13</v>
      </c>
      <c r="B28" s="214" t="n">
        <v>24682952.77</v>
      </c>
      <c r="C28" s="214" t="n">
        <v>41247.99</v>
      </c>
      <c r="D28" s="214" t="n">
        <v>0</v>
      </c>
      <c r="E28" s="214" t="n">
        <v>16384542.57</v>
      </c>
      <c r="F28" s="214" t="n">
        <v>82557.74</v>
      </c>
      <c r="G28" s="214" t="n">
        <v>24247.92</v>
      </c>
      <c r="H28" s="214" t="n">
        <v>384358.86</v>
      </c>
      <c r="I28" s="214" t="n">
        <v>1694528.45</v>
      </c>
      <c r="J28" s="214" t="n">
        <v>1421527.17</v>
      </c>
      <c r="K28" s="214" t="n">
        <v>1166771.62</v>
      </c>
      <c r="L28" s="214" t="n">
        <v>354615.72</v>
      </c>
      <c r="M28" s="214" t="n">
        <v>27060.79</v>
      </c>
      <c r="N28" s="214" t="n">
        <v>290061.74</v>
      </c>
      <c r="O28" s="214" t="n">
        <v>963097.75</v>
      </c>
      <c r="P28" s="214" t="n">
        <v>976748.45</v>
      </c>
      <c r="Q28" s="214" t="n">
        <v>2814.89</v>
      </c>
      <c r="R28" s="214" t="n">
        <v>188558.03</v>
      </c>
      <c r="S28" s="214" t="n">
        <v>413522.15</v>
      </c>
      <c r="T28" s="214" t="n">
        <v>158225.35</v>
      </c>
      <c r="U28" s="214" t="n">
        <v>107655.07</v>
      </c>
      <c r="V28" s="214" t="n">
        <v>0</v>
      </c>
      <c r="W28" s="214" t="n">
        <v>0</v>
      </c>
      <c r="X28" s="214" t="n">
        <v>810.51</v>
      </c>
    </row>
    <row r="29">
      <c r="A29" s="4" t="s">
        <v>14</v>
      </c>
      <c r="B29" s="214" t="n">
        <v>40901717.65</v>
      </c>
      <c r="C29" s="214" t="n">
        <v>587299.95</v>
      </c>
      <c r="D29" s="214" t="n">
        <v>455100.08</v>
      </c>
      <c r="E29" s="214" t="n">
        <v>18146860.83</v>
      </c>
      <c r="F29" s="214" t="n">
        <v>41943.17</v>
      </c>
      <c r="G29" s="214" t="n">
        <v>207332.56</v>
      </c>
      <c r="H29" s="214" t="n">
        <v>2669963.49</v>
      </c>
      <c r="I29" s="214" t="n">
        <v>4778216.91</v>
      </c>
      <c r="J29" s="214" t="n">
        <v>3045293.67</v>
      </c>
      <c r="K29" s="214" t="n">
        <v>3290895.06</v>
      </c>
      <c r="L29" s="214" t="n">
        <v>878850.05</v>
      </c>
      <c r="M29" s="214" t="n">
        <v>82781.25</v>
      </c>
      <c r="N29" s="214" t="n">
        <v>416447.15</v>
      </c>
      <c r="O29" s="214" t="n">
        <v>2030380.39</v>
      </c>
      <c r="P29" s="214" t="n">
        <v>2447273.67</v>
      </c>
      <c r="Q29" s="214" t="n">
        <v>5032</v>
      </c>
      <c r="R29" s="214" t="n">
        <v>184789.22</v>
      </c>
      <c r="S29" s="214" t="n">
        <v>662539.14</v>
      </c>
      <c r="T29" s="214" t="n">
        <v>576258.28</v>
      </c>
      <c r="U29" s="214" t="n">
        <v>383772.92</v>
      </c>
      <c r="V29" s="214" t="n">
        <v>0</v>
      </c>
      <c r="W29" s="214" t="n">
        <v>242.26</v>
      </c>
      <c r="X29" s="214" t="n">
        <v>10445.6</v>
      </c>
    </row>
    <row r="30">
      <c r="A30" s="4" t="s">
        <v>15</v>
      </c>
      <c r="B30" s="214" t="n">
        <v>1256910</v>
      </c>
      <c r="C30" s="214" t="n">
        <v>31920</v>
      </c>
      <c r="D30" s="214" t="n">
        <v>0</v>
      </c>
      <c r="E30" s="214" t="n">
        <v>128520</v>
      </c>
      <c r="F30" s="214" t="n">
        <v>210</v>
      </c>
      <c r="G30" s="214" t="n">
        <v>1260</v>
      </c>
      <c r="H30" s="214" t="n">
        <v>348330</v>
      </c>
      <c r="I30" s="214" t="n">
        <v>159390</v>
      </c>
      <c r="J30" s="214" t="n">
        <v>61320</v>
      </c>
      <c r="K30" s="214" t="n">
        <v>32340</v>
      </c>
      <c r="L30" s="214" t="n">
        <v>36870</v>
      </c>
      <c r="M30" s="214" t="n">
        <v>12390</v>
      </c>
      <c r="N30" s="214" t="n">
        <v>8400</v>
      </c>
      <c r="O30" s="214" t="n">
        <v>147840</v>
      </c>
      <c r="P30" s="214" t="n">
        <v>67410</v>
      </c>
      <c r="Q30" s="214" t="n">
        <v>0</v>
      </c>
      <c r="R30" s="214" t="n">
        <v>30660</v>
      </c>
      <c r="S30" s="214" t="n">
        <v>3780</v>
      </c>
      <c r="T30" s="214" t="n">
        <v>69930</v>
      </c>
      <c r="U30" s="214" t="n">
        <v>112560</v>
      </c>
      <c r="V30" s="214" t="n">
        <v>0</v>
      </c>
      <c r="W30" s="214" t="n">
        <v>0</v>
      </c>
      <c r="X30" s="214" t="n">
        <v>3780</v>
      </c>
    </row>
    <row r="31">
      <c r="A31" s="4" t="s">
        <v>16</v>
      </c>
      <c r="B31" s="214" t="n">
        <v>143010</v>
      </c>
      <c r="C31" s="214" t="n">
        <v>630</v>
      </c>
      <c r="D31" s="214" t="n">
        <v>0</v>
      </c>
      <c r="E31" s="214" t="n">
        <v>4620</v>
      </c>
      <c r="F31" s="214" t="n">
        <v>210</v>
      </c>
      <c r="G31" s="214" t="n">
        <v>0</v>
      </c>
      <c r="H31" s="214" t="n">
        <v>3990</v>
      </c>
      <c r="I31" s="214" t="n">
        <v>12600</v>
      </c>
      <c r="J31" s="214" t="n">
        <v>3360</v>
      </c>
      <c r="K31" s="214" t="n">
        <v>4620</v>
      </c>
      <c r="L31" s="214" t="n">
        <v>4200</v>
      </c>
      <c r="M31" s="214" t="n">
        <v>210</v>
      </c>
      <c r="N31" s="214" t="n">
        <v>3150</v>
      </c>
      <c r="O31" s="214" t="n">
        <v>11970</v>
      </c>
      <c r="P31" s="214" t="n">
        <v>10500</v>
      </c>
      <c r="Q31" s="214" t="n">
        <v>0</v>
      </c>
      <c r="R31" s="214" t="n">
        <v>1890</v>
      </c>
      <c r="S31" s="214" t="n">
        <v>840</v>
      </c>
      <c r="T31" s="214" t="n">
        <v>2310</v>
      </c>
      <c r="U31" s="214" t="n">
        <v>1890</v>
      </c>
      <c r="V31" s="214" t="n">
        <v>0</v>
      </c>
      <c r="W31" s="214" t="n">
        <v>0</v>
      </c>
      <c r="X31" s="214" t="n">
        <v>76020</v>
      </c>
    </row>
    <row r="32">
      <c r="A32" s="49" t="s">
        <v>273</v>
      </c>
      <c r="B32" s="216" t="n">
        <v>80895865.9</v>
      </c>
      <c r="C32" s="216" t="n">
        <v>1034892.04</v>
      </c>
      <c r="D32" s="216" t="n">
        <v>474584.23</v>
      </c>
      <c r="E32" s="216" t="n">
        <v>36640599.22</v>
      </c>
      <c r="F32" s="216" t="n">
        <v>127440.91</v>
      </c>
      <c r="G32" s="216" t="n">
        <v>238780.48</v>
      </c>
      <c r="H32" s="216" t="n">
        <v>6311655.71</v>
      </c>
      <c r="I32" s="216" t="n">
        <v>8693741.28</v>
      </c>
      <c r="J32" s="216" t="n">
        <v>5198195.44</v>
      </c>
      <c r="K32" s="216" t="n">
        <v>5380631.87</v>
      </c>
      <c r="L32" s="216" t="n">
        <v>1702819.3</v>
      </c>
      <c r="M32" s="216" t="n">
        <v>316362.04</v>
      </c>
      <c r="N32" s="216" t="n">
        <v>793651.74</v>
      </c>
      <c r="O32" s="216" t="n">
        <v>4966612.67</v>
      </c>
      <c r="P32" s="216" t="n">
        <v>4427098.69</v>
      </c>
      <c r="Q32" s="216" t="n">
        <v>16171</v>
      </c>
      <c r="R32" s="216" t="n">
        <v>812677.81</v>
      </c>
      <c r="S32" s="216" t="n">
        <v>1185720.48</v>
      </c>
      <c r="T32" s="216" t="n">
        <v>1244685.62</v>
      </c>
      <c r="U32" s="216" t="n">
        <v>1209507</v>
      </c>
      <c r="V32" s="216" t="n">
        <v>1680</v>
      </c>
      <c r="W32" s="216" t="n">
        <v>242.26</v>
      </c>
      <c r="X32" s="216" t="n">
        <v>118116.11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78</v>
      </c>
      <c r="C10" s="217" t="n">
        <v>0</v>
      </c>
      <c r="D10" s="217" t="n">
        <v>0</v>
      </c>
      <c r="E10" s="217" t="n">
        <v>6</v>
      </c>
      <c r="F10" s="217" t="n">
        <v>0</v>
      </c>
      <c r="G10" s="217" t="n">
        <v>0</v>
      </c>
      <c r="H10" s="217" t="n">
        <v>3</v>
      </c>
      <c r="I10" s="217" t="n">
        <v>15</v>
      </c>
      <c r="J10" s="217" t="n">
        <v>4</v>
      </c>
      <c r="K10" s="217" t="n">
        <v>11</v>
      </c>
      <c r="L10" s="217" t="n">
        <v>0</v>
      </c>
      <c r="M10" s="217" t="n">
        <v>0</v>
      </c>
      <c r="N10" s="217" t="n">
        <v>3</v>
      </c>
      <c r="O10" s="217" t="n">
        <v>8</v>
      </c>
      <c r="P10" s="217" t="n">
        <v>17</v>
      </c>
      <c r="Q10" s="217" t="n">
        <v>0</v>
      </c>
      <c r="R10" s="217" t="n">
        <v>4</v>
      </c>
      <c r="S10" s="217" t="n">
        <v>0</v>
      </c>
      <c r="T10" s="217" t="n">
        <v>5</v>
      </c>
      <c r="U10" s="217" t="n">
        <v>2</v>
      </c>
      <c r="V10" s="217" t="n">
        <v>0</v>
      </c>
      <c r="W10" s="217" t="n">
        <v>0</v>
      </c>
      <c r="X10" s="217" t="n">
        <v>0</v>
      </c>
    </row>
    <row r="11">
      <c r="A11" s="4" t="s">
        <v>12</v>
      </c>
      <c r="B11" s="217" t="n">
        <v>23860</v>
      </c>
      <c r="C11" s="217" t="n">
        <v>612</v>
      </c>
      <c r="D11" s="217" t="n">
        <v>1</v>
      </c>
      <c r="E11" s="217" t="n">
        <v>3495</v>
      </c>
      <c r="F11" s="217" t="n">
        <v>6</v>
      </c>
      <c r="G11" s="217" t="n">
        <v>11</v>
      </c>
      <c r="H11" s="217" t="n">
        <v>4744</v>
      </c>
      <c r="I11" s="217" t="n">
        <v>3955</v>
      </c>
      <c r="J11" s="217" t="n">
        <v>1092</v>
      </c>
      <c r="K11" s="217" t="n">
        <v>1235</v>
      </c>
      <c r="L11" s="217" t="n">
        <v>792</v>
      </c>
      <c r="M11" s="217" t="n">
        <v>391</v>
      </c>
      <c r="N11" s="217" t="n">
        <v>118</v>
      </c>
      <c r="O11" s="217" t="n">
        <v>3333</v>
      </c>
      <c r="P11" s="217" t="n">
        <v>1292</v>
      </c>
      <c r="Q11" s="217" t="n">
        <v>13</v>
      </c>
      <c r="R11" s="217" t="n">
        <v>576</v>
      </c>
      <c r="S11" s="217" t="n">
        <v>166</v>
      </c>
      <c r="T11" s="217" t="n">
        <v>688</v>
      </c>
      <c r="U11" s="217" t="n">
        <v>1291</v>
      </c>
      <c r="V11" s="217" t="n">
        <v>1</v>
      </c>
      <c r="W11" s="217" t="n">
        <v>0</v>
      </c>
      <c r="X11" s="217" t="n">
        <v>48</v>
      </c>
    </row>
    <row r="12">
      <c r="A12" s="4" t="s">
        <v>13</v>
      </c>
      <c r="B12" s="217" t="n">
        <v>2702</v>
      </c>
      <c r="C12" s="217" t="n">
        <v>26</v>
      </c>
      <c r="D12" s="217" t="n">
        <v>0</v>
      </c>
      <c r="E12" s="217" t="n">
        <v>494</v>
      </c>
      <c r="F12" s="217" t="n">
        <v>5</v>
      </c>
      <c r="G12" s="217" t="n">
        <v>6</v>
      </c>
      <c r="H12" s="217" t="n">
        <v>153</v>
      </c>
      <c r="I12" s="217" t="n">
        <v>614</v>
      </c>
      <c r="J12" s="217" t="n">
        <v>151</v>
      </c>
      <c r="K12" s="217" t="n">
        <v>266</v>
      </c>
      <c r="L12" s="217" t="n">
        <v>78</v>
      </c>
      <c r="M12" s="217" t="n">
        <v>12</v>
      </c>
      <c r="N12" s="217" t="n">
        <v>65</v>
      </c>
      <c r="O12" s="217" t="n">
        <v>361</v>
      </c>
      <c r="P12" s="217" t="n">
        <v>239</v>
      </c>
      <c r="Q12" s="217" t="n">
        <v>1</v>
      </c>
      <c r="R12" s="217" t="n">
        <v>51</v>
      </c>
      <c r="S12" s="217" t="n">
        <v>58</v>
      </c>
      <c r="T12" s="217" t="n">
        <v>50</v>
      </c>
      <c r="U12" s="217" t="n">
        <v>71</v>
      </c>
      <c r="V12" s="217" t="n">
        <v>0</v>
      </c>
      <c r="W12" s="217" t="n">
        <v>0</v>
      </c>
      <c r="X12" s="217" t="n">
        <v>1</v>
      </c>
    </row>
    <row r="13">
      <c r="A13" s="4" t="s">
        <v>14</v>
      </c>
      <c r="B13" s="217" t="n">
        <v>9755</v>
      </c>
      <c r="C13" s="217" t="n">
        <v>160</v>
      </c>
      <c r="D13" s="217" t="n">
        <v>7</v>
      </c>
      <c r="E13" s="217" t="n">
        <v>1551</v>
      </c>
      <c r="F13" s="217" t="n">
        <v>7</v>
      </c>
      <c r="G13" s="217" t="n">
        <v>49</v>
      </c>
      <c r="H13" s="217" t="n">
        <v>921</v>
      </c>
      <c r="I13" s="217" t="n">
        <v>2217</v>
      </c>
      <c r="J13" s="217" t="n">
        <v>634</v>
      </c>
      <c r="K13" s="217" t="n">
        <v>1019</v>
      </c>
      <c r="L13" s="217" t="n">
        <v>353</v>
      </c>
      <c r="M13" s="217" t="n">
        <v>53</v>
      </c>
      <c r="N13" s="217" t="n">
        <v>192</v>
      </c>
      <c r="O13" s="217" t="n">
        <v>1157</v>
      </c>
      <c r="P13" s="217" t="n">
        <v>682</v>
      </c>
      <c r="Q13" s="217" t="n">
        <v>5</v>
      </c>
      <c r="R13" s="217" t="n">
        <v>131</v>
      </c>
      <c r="S13" s="217" t="n">
        <v>183</v>
      </c>
      <c r="T13" s="217" t="n">
        <v>184</v>
      </c>
      <c r="U13" s="217" t="n">
        <v>245</v>
      </c>
      <c r="V13" s="217" t="n">
        <v>0</v>
      </c>
      <c r="W13" s="217" t="n">
        <v>1</v>
      </c>
      <c r="X13" s="217" t="n">
        <v>4</v>
      </c>
    </row>
    <row r="14">
      <c r="A14" s="4" t="s">
        <v>15</v>
      </c>
      <c r="B14" s="217" t="n">
        <v>4864</v>
      </c>
      <c r="C14" s="217" t="n">
        <v>128</v>
      </c>
      <c r="D14" s="217" t="n">
        <v>0</v>
      </c>
      <c r="E14" s="217" t="n">
        <v>511</v>
      </c>
      <c r="F14" s="217" t="n">
        <v>0</v>
      </c>
      <c r="G14" s="217" t="n">
        <v>5</v>
      </c>
      <c r="H14" s="217" t="n">
        <v>1394</v>
      </c>
      <c r="I14" s="217" t="n">
        <v>639</v>
      </c>
      <c r="J14" s="217" t="n">
        <v>236</v>
      </c>
      <c r="K14" s="217" t="n">
        <v>107</v>
      </c>
      <c r="L14" s="217" t="n">
        <v>155</v>
      </c>
      <c r="M14" s="217" t="n">
        <v>46</v>
      </c>
      <c r="N14" s="217" t="n">
        <v>30</v>
      </c>
      <c r="O14" s="217" t="n">
        <v>574</v>
      </c>
      <c r="P14" s="217" t="n">
        <v>258</v>
      </c>
      <c r="Q14" s="217" t="n">
        <v>0</v>
      </c>
      <c r="R14" s="217" t="n">
        <v>111</v>
      </c>
      <c r="S14" s="217" t="n">
        <v>14</v>
      </c>
      <c r="T14" s="217" t="n">
        <v>266</v>
      </c>
      <c r="U14" s="217" t="n">
        <v>380</v>
      </c>
      <c r="V14" s="217" t="n">
        <v>0</v>
      </c>
      <c r="W14" s="217" t="n">
        <v>0</v>
      </c>
      <c r="X14" s="217" t="n">
        <v>10</v>
      </c>
    </row>
    <row r="15">
      <c r="A15" s="4" t="s">
        <v>16</v>
      </c>
      <c r="B15" s="217" t="n">
        <v>558</v>
      </c>
      <c r="C15" s="217" t="n">
        <v>3</v>
      </c>
      <c r="D15" s="217" t="n">
        <v>0</v>
      </c>
      <c r="E15" s="217" t="n">
        <v>18</v>
      </c>
      <c r="F15" s="217" t="n">
        <v>1</v>
      </c>
      <c r="G15" s="217" t="n">
        <v>0</v>
      </c>
      <c r="H15" s="217" t="n">
        <v>18</v>
      </c>
      <c r="I15" s="217" t="n">
        <v>50</v>
      </c>
      <c r="J15" s="217" t="n">
        <v>13</v>
      </c>
      <c r="K15" s="217" t="n">
        <v>17</v>
      </c>
      <c r="L15" s="217" t="n">
        <v>18</v>
      </c>
      <c r="M15" s="217" t="n">
        <v>1</v>
      </c>
      <c r="N15" s="217" t="n">
        <v>13</v>
      </c>
      <c r="O15" s="217" t="n">
        <v>49</v>
      </c>
      <c r="P15" s="217" t="n">
        <v>39</v>
      </c>
      <c r="Q15" s="217" t="n">
        <v>0</v>
      </c>
      <c r="R15" s="217" t="n">
        <v>9</v>
      </c>
      <c r="S15" s="217" t="n">
        <v>2</v>
      </c>
      <c r="T15" s="217" t="n">
        <v>9</v>
      </c>
      <c r="U15" s="217" t="n">
        <v>4</v>
      </c>
      <c r="V15" s="217" t="n">
        <v>0</v>
      </c>
      <c r="W15" s="217" t="n">
        <v>0</v>
      </c>
      <c r="X15" s="217" t="n">
        <v>294</v>
      </c>
    </row>
    <row r="16">
      <c r="A16" s="49" t="s">
        <v>273</v>
      </c>
      <c r="B16" s="219" t="n">
        <v>41817</v>
      </c>
      <c r="C16" s="219" t="n">
        <v>929</v>
      </c>
      <c r="D16" s="219" t="n">
        <v>8</v>
      </c>
      <c r="E16" s="219" t="n">
        <v>6075</v>
      </c>
      <c r="F16" s="219" t="n">
        <v>19</v>
      </c>
      <c r="G16" s="219" t="n">
        <v>71</v>
      </c>
      <c r="H16" s="219" t="n">
        <v>7233</v>
      </c>
      <c r="I16" s="219" t="n">
        <v>7490</v>
      </c>
      <c r="J16" s="219" t="n">
        <v>2130</v>
      </c>
      <c r="K16" s="219" t="n">
        <v>2655</v>
      </c>
      <c r="L16" s="219" t="n">
        <v>1396</v>
      </c>
      <c r="M16" s="219" t="n">
        <v>503</v>
      </c>
      <c r="N16" s="219" t="n">
        <v>421</v>
      </c>
      <c r="O16" s="219" t="n">
        <v>5482</v>
      </c>
      <c r="P16" s="219" t="n">
        <v>2527</v>
      </c>
      <c r="Q16" s="219" t="n">
        <v>19</v>
      </c>
      <c r="R16" s="219" t="n">
        <v>882</v>
      </c>
      <c r="S16" s="219" t="n">
        <v>423</v>
      </c>
      <c r="T16" s="219" t="n">
        <v>1202</v>
      </c>
      <c r="U16" s="219" t="n">
        <v>1993</v>
      </c>
      <c r="V16" s="219" t="n">
        <v>1</v>
      </c>
      <c r="W16" s="219" t="n">
        <v>1</v>
      </c>
      <c r="X16" s="219" t="n">
        <v>357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472</v>
      </c>
      <c r="C18" s="217" t="n">
        <v>0</v>
      </c>
      <c r="D18" s="217" t="n">
        <v>0</v>
      </c>
      <c r="E18" s="217" t="n">
        <v>17</v>
      </c>
      <c r="F18" s="217" t="n">
        <v>0</v>
      </c>
      <c r="G18" s="217" t="n">
        <v>0</v>
      </c>
      <c r="H18" s="217" t="n">
        <v>4</v>
      </c>
      <c r="I18" s="217" t="n">
        <v>28</v>
      </c>
      <c r="J18" s="217" t="n">
        <v>10</v>
      </c>
      <c r="K18" s="217" t="n">
        <v>46</v>
      </c>
      <c r="L18" s="217" t="n">
        <v>0</v>
      </c>
      <c r="M18" s="217" t="n">
        <v>0</v>
      </c>
      <c r="N18" s="217" t="n">
        <v>6</v>
      </c>
      <c r="O18" s="217" t="n">
        <v>23</v>
      </c>
      <c r="P18" s="217" t="n">
        <v>258</v>
      </c>
      <c r="Q18" s="217" t="n">
        <v>0</v>
      </c>
      <c r="R18" s="217" t="n">
        <v>63</v>
      </c>
      <c r="S18" s="217" t="n">
        <v>0</v>
      </c>
      <c r="T18" s="217" t="n">
        <v>12</v>
      </c>
      <c r="U18" s="217" t="n">
        <v>5</v>
      </c>
      <c r="V18" s="217" t="n">
        <v>0</v>
      </c>
      <c r="W18" s="217" t="n">
        <v>0</v>
      </c>
      <c r="X18" s="217" t="n">
        <v>0</v>
      </c>
    </row>
    <row r="19">
      <c r="A19" s="4" t="s">
        <v>12</v>
      </c>
      <c r="B19" s="217" t="n">
        <v>23813</v>
      </c>
      <c r="C19" s="217" t="n">
        <v>609</v>
      </c>
      <c r="D19" s="217" t="n">
        <v>1</v>
      </c>
      <c r="E19" s="217" t="n">
        <v>3490</v>
      </c>
      <c r="F19" s="217" t="n">
        <v>6</v>
      </c>
      <c r="G19" s="217" t="n">
        <v>11</v>
      </c>
      <c r="H19" s="217" t="n">
        <v>4734</v>
      </c>
      <c r="I19" s="217" t="n">
        <v>3948</v>
      </c>
      <c r="J19" s="217" t="n">
        <v>1091</v>
      </c>
      <c r="K19" s="217" t="n">
        <v>1232</v>
      </c>
      <c r="L19" s="217" t="n">
        <v>791</v>
      </c>
      <c r="M19" s="217" t="n">
        <v>391</v>
      </c>
      <c r="N19" s="217" t="n">
        <v>118</v>
      </c>
      <c r="O19" s="217" t="n">
        <v>3324</v>
      </c>
      <c r="P19" s="217" t="n">
        <v>1289</v>
      </c>
      <c r="Q19" s="217" t="n">
        <v>13</v>
      </c>
      <c r="R19" s="217" t="n">
        <v>574</v>
      </c>
      <c r="S19" s="217" t="n">
        <v>166</v>
      </c>
      <c r="T19" s="217" t="n">
        <v>688</v>
      </c>
      <c r="U19" s="217" t="n">
        <v>1288</v>
      </c>
      <c r="V19" s="217" t="n">
        <v>1</v>
      </c>
      <c r="W19" s="217" t="n">
        <v>0</v>
      </c>
      <c r="X19" s="217" t="n">
        <v>48</v>
      </c>
    </row>
    <row r="20">
      <c r="A20" s="4" t="s">
        <v>13</v>
      </c>
      <c r="B20" s="217" t="n">
        <v>73634</v>
      </c>
      <c r="C20" s="217" t="n">
        <v>97</v>
      </c>
      <c r="D20" s="217" t="n">
        <v>0</v>
      </c>
      <c r="E20" s="217" t="n">
        <v>54914</v>
      </c>
      <c r="F20" s="217" t="n">
        <v>256</v>
      </c>
      <c r="G20" s="217" t="n">
        <v>53</v>
      </c>
      <c r="H20" s="217" t="n">
        <v>641</v>
      </c>
      <c r="I20" s="217" t="n">
        <v>3048</v>
      </c>
      <c r="J20" s="217" t="n">
        <v>6708</v>
      </c>
      <c r="K20" s="217" t="n">
        <v>1645</v>
      </c>
      <c r="L20" s="217" t="n">
        <v>649</v>
      </c>
      <c r="M20" s="217" t="n">
        <v>43</v>
      </c>
      <c r="N20" s="217" t="n">
        <v>325</v>
      </c>
      <c r="O20" s="217" t="n">
        <v>1783</v>
      </c>
      <c r="P20" s="217" t="n">
        <v>2558</v>
      </c>
      <c r="Q20" s="217" t="n">
        <v>6</v>
      </c>
      <c r="R20" s="217" t="n">
        <v>179</v>
      </c>
      <c r="S20" s="217" t="n">
        <v>349</v>
      </c>
      <c r="T20" s="217" t="n">
        <v>147</v>
      </c>
      <c r="U20" s="217" t="n">
        <v>232</v>
      </c>
      <c r="V20" s="217" t="n">
        <v>0</v>
      </c>
      <c r="W20" s="217" t="n">
        <v>0</v>
      </c>
      <c r="X20" s="217" t="n">
        <v>1</v>
      </c>
    </row>
    <row r="21">
      <c r="A21" s="4" t="s">
        <v>14</v>
      </c>
      <c r="B21" s="217" t="n">
        <v>121816</v>
      </c>
      <c r="C21" s="217" t="n">
        <v>1346</v>
      </c>
      <c r="D21" s="217" t="n">
        <v>114</v>
      </c>
      <c r="E21" s="217" t="n">
        <v>60258</v>
      </c>
      <c r="F21" s="217" t="n">
        <v>148</v>
      </c>
      <c r="G21" s="217" t="n">
        <v>873</v>
      </c>
      <c r="H21" s="217" t="n">
        <v>8138</v>
      </c>
      <c r="I21" s="217" t="n">
        <v>15532</v>
      </c>
      <c r="J21" s="217" t="n">
        <v>8145</v>
      </c>
      <c r="K21" s="217" t="n">
        <v>6998</v>
      </c>
      <c r="L21" s="217" t="n">
        <v>2878</v>
      </c>
      <c r="M21" s="217" t="n">
        <v>425</v>
      </c>
      <c r="N21" s="217" t="n">
        <v>1279</v>
      </c>
      <c r="O21" s="217" t="n">
        <v>6139</v>
      </c>
      <c r="P21" s="217" t="n">
        <v>6150</v>
      </c>
      <c r="Q21" s="217" t="n">
        <v>17</v>
      </c>
      <c r="R21" s="217" t="n">
        <v>506</v>
      </c>
      <c r="S21" s="217" t="n">
        <v>1219</v>
      </c>
      <c r="T21" s="217" t="n">
        <v>782</v>
      </c>
      <c r="U21" s="217" t="n">
        <v>853</v>
      </c>
      <c r="V21" s="217" t="n">
        <v>0</v>
      </c>
      <c r="W21" s="217" t="n">
        <v>1</v>
      </c>
      <c r="X21" s="217" t="n">
        <v>15</v>
      </c>
    </row>
    <row r="22">
      <c r="A22" s="4" t="s">
        <v>15</v>
      </c>
      <c r="B22" s="217" t="n">
        <v>4854</v>
      </c>
      <c r="C22" s="217" t="n">
        <v>128</v>
      </c>
      <c r="D22" s="217" t="n">
        <v>0</v>
      </c>
      <c r="E22" s="217" t="n">
        <v>511</v>
      </c>
      <c r="F22" s="217" t="n">
        <v>0</v>
      </c>
      <c r="G22" s="217" t="n">
        <v>5</v>
      </c>
      <c r="H22" s="217" t="n">
        <v>1392</v>
      </c>
      <c r="I22" s="217" t="n">
        <v>637</v>
      </c>
      <c r="J22" s="217" t="n">
        <v>236</v>
      </c>
      <c r="K22" s="217" t="n">
        <v>107</v>
      </c>
      <c r="L22" s="217" t="n">
        <v>155</v>
      </c>
      <c r="M22" s="217" t="n">
        <v>46</v>
      </c>
      <c r="N22" s="217" t="n">
        <v>30</v>
      </c>
      <c r="O22" s="217" t="n">
        <v>572</v>
      </c>
      <c r="P22" s="217" t="n">
        <v>256</v>
      </c>
      <c r="Q22" s="217" t="n">
        <v>0</v>
      </c>
      <c r="R22" s="217" t="n">
        <v>111</v>
      </c>
      <c r="S22" s="217" t="n">
        <v>14</v>
      </c>
      <c r="T22" s="217" t="n">
        <v>265</v>
      </c>
      <c r="U22" s="217" t="n">
        <v>379</v>
      </c>
      <c r="V22" s="217" t="n">
        <v>0</v>
      </c>
      <c r="W22" s="217" t="n">
        <v>0</v>
      </c>
      <c r="X22" s="217" t="n">
        <v>10</v>
      </c>
    </row>
    <row r="23">
      <c r="A23" s="4" t="s">
        <v>16</v>
      </c>
      <c r="B23" s="217" t="n">
        <v>558</v>
      </c>
      <c r="C23" s="217" t="n">
        <v>3</v>
      </c>
      <c r="D23" s="217" t="n">
        <v>0</v>
      </c>
      <c r="E23" s="217" t="n">
        <v>18</v>
      </c>
      <c r="F23" s="217" t="n">
        <v>1</v>
      </c>
      <c r="G23" s="217" t="n">
        <v>0</v>
      </c>
      <c r="H23" s="217" t="n">
        <v>18</v>
      </c>
      <c r="I23" s="217" t="n">
        <v>50</v>
      </c>
      <c r="J23" s="217" t="n">
        <v>13</v>
      </c>
      <c r="K23" s="217" t="n">
        <v>17</v>
      </c>
      <c r="L23" s="217" t="n">
        <v>18</v>
      </c>
      <c r="M23" s="217" t="n">
        <v>1</v>
      </c>
      <c r="N23" s="217" t="n">
        <v>13</v>
      </c>
      <c r="O23" s="217" t="n">
        <v>49</v>
      </c>
      <c r="P23" s="217" t="n">
        <v>39</v>
      </c>
      <c r="Q23" s="217" t="n">
        <v>0</v>
      </c>
      <c r="R23" s="217" t="n">
        <v>9</v>
      </c>
      <c r="S23" s="217" t="n">
        <v>2</v>
      </c>
      <c r="T23" s="217" t="n">
        <v>9</v>
      </c>
      <c r="U23" s="217" t="n">
        <v>4</v>
      </c>
      <c r="V23" s="217" t="n">
        <v>0</v>
      </c>
      <c r="W23" s="217" t="n">
        <v>0</v>
      </c>
      <c r="X23" s="217" t="n">
        <v>294</v>
      </c>
    </row>
    <row r="24">
      <c r="A24" s="49" t="s">
        <v>273</v>
      </c>
      <c r="B24" s="219" t="n">
        <v>225147</v>
      </c>
      <c r="C24" s="219" t="n">
        <v>2183</v>
      </c>
      <c r="D24" s="219" t="n">
        <v>115</v>
      </c>
      <c r="E24" s="219" t="n">
        <v>119208</v>
      </c>
      <c r="F24" s="219" t="n">
        <v>411</v>
      </c>
      <c r="G24" s="219" t="n">
        <v>942</v>
      </c>
      <c r="H24" s="219" t="n">
        <v>14927</v>
      </c>
      <c r="I24" s="219" t="n">
        <v>23243</v>
      </c>
      <c r="J24" s="219" t="n">
        <v>16203</v>
      </c>
      <c r="K24" s="219" t="n">
        <v>10045</v>
      </c>
      <c r="L24" s="219" t="n">
        <v>4491</v>
      </c>
      <c r="M24" s="219" t="n">
        <v>906</v>
      </c>
      <c r="N24" s="219" t="n">
        <v>1771</v>
      </c>
      <c r="O24" s="219" t="n">
        <v>11890</v>
      </c>
      <c r="P24" s="219" t="n">
        <v>10550</v>
      </c>
      <c r="Q24" s="219" t="n">
        <v>36</v>
      </c>
      <c r="R24" s="219" t="n">
        <v>1442</v>
      </c>
      <c r="S24" s="219" t="n">
        <v>1750</v>
      </c>
      <c r="T24" s="219" t="n">
        <v>1903</v>
      </c>
      <c r="U24" s="219" t="n">
        <v>2761</v>
      </c>
      <c r="V24" s="219" t="n">
        <v>1</v>
      </c>
      <c r="W24" s="219" t="n">
        <v>1</v>
      </c>
      <c r="X24" s="219" t="n">
        <v>368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291817.64</v>
      </c>
      <c r="C26" s="218" t="n">
        <v>0</v>
      </c>
      <c r="D26" s="218" t="n">
        <v>0</v>
      </c>
      <c r="E26" s="218" t="n">
        <v>8743.98</v>
      </c>
      <c r="F26" s="218" t="n">
        <v>0</v>
      </c>
      <c r="G26" s="218" t="n">
        <v>0</v>
      </c>
      <c r="H26" s="218" t="n">
        <v>703.68</v>
      </c>
      <c r="I26" s="218" t="n">
        <v>10933.74</v>
      </c>
      <c r="J26" s="218" t="n">
        <v>5461.51</v>
      </c>
      <c r="K26" s="218" t="n">
        <v>22067.87</v>
      </c>
      <c r="L26" s="218" t="n">
        <v>0</v>
      </c>
      <c r="M26" s="218" t="n">
        <v>0</v>
      </c>
      <c r="N26" s="218" t="n">
        <v>4336</v>
      </c>
      <c r="O26" s="218" t="n">
        <v>14884.66</v>
      </c>
      <c r="P26" s="218" t="n">
        <v>178916.35</v>
      </c>
      <c r="Q26" s="218" t="n">
        <v>0</v>
      </c>
      <c r="R26" s="218" t="n">
        <v>38363.41</v>
      </c>
      <c r="S26" s="218" t="n">
        <v>0</v>
      </c>
      <c r="T26" s="218" t="n">
        <v>5363.26</v>
      </c>
      <c r="U26" s="218" t="n">
        <v>2043.18</v>
      </c>
      <c r="V26" s="218" t="n">
        <v>0</v>
      </c>
      <c r="W26" s="218" t="n">
        <v>0</v>
      </c>
      <c r="X26" s="218" t="n">
        <v>0</v>
      </c>
    </row>
    <row r="27">
      <c r="A27" s="4" t="s">
        <v>12</v>
      </c>
      <c r="B27" s="218" t="n">
        <v>10427821.98</v>
      </c>
      <c r="C27" s="218" t="n">
        <v>282900</v>
      </c>
      <c r="D27" s="218" t="n">
        <v>540</v>
      </c>
      <c r="E27" s="218" t="n">
        <v>1538160</v>
      </c>
      <c r="F27" s="218" t="n">
        <v>3000</v>
      </c>
      <c r="G27" s="218" t="n">
        <v>4020</v>
      </c>
      <c r="H27" s="218" t="n">
        <v>2312840</v>
      </c>
      <c r="I27" s="218" t="n">
        <v>1581480</v>
      </c>
      <c r="J27" s="218" t="n">
        <v>470220</v>
      </c>
      <c r="K27" s="218" t="n">
        <v>437760</v>
      </c>
      <c r="L27" s="218" t="n">
        <v>341760</v>
      </c>
      <c r="M27" s="218" t="n">
        <v>159420</v>
      </c>
      <c r="N27" s="218" t="n">
        <v>54120</v>
      </c>
      <c r="O27" s="218" t="n">
        <v>1459320</v>
      </c>
      <c r="P27" s="218" t="n">
        <v>610860</v>
      </c>
      <c r="Q27" s="218" t="n">
        <v>5220</v>
      </c>
      <c r="R27" s="218" t="n">
        <v>248400</v>
      </c>
      <c r="S27" s="218" t="n">
        <v>56880</v>
      </c>
      <c r="T27" s="218" t="n">
        <v>324600</v>
      </c>
      <c r="U27" s="218" t="n">
        <v>515141.98</v>
      </c>
      <c r="V27" s="218" t="n">
        <v>180</v>
      </c>
      <c r="W27" s="218" t="n">
        <v>0</v>
      </c>
      <c r="X27" s="218" t="n">
        <v>21000</v>
      </c>
    </row>
    <row r="28">
      <c r="A28" s="4" t="s">
        <v>13</v>
      </c>
      <c r="B28" s="218" t="n">
        <v>20116961.79</v>
      </c>
      <c r="C28" s="218" t="n">
        <v>33050.58</v>
      </c>
      <c r="D28" s="218" t="n">
        <v>0</v>
      </c>
      <c r="E28" s="218" t="n">
        <v>13873344.01</v>
      </c>
      <c r="F28" s="218" t="n">
        <v>195175.56</v>
      </c>
      <c r="G28" s="218" t="n">
        <v>27620.42</v>
      </c>
      <c r="H28" s="218" t="n">
        <v>278767.07</v>
      </c>
      <c r="I28" s="218" t="n">
        <v>1301358.41</v>
      </c>
      <c r="J28" s="218" t="n">
        <v>1252650.78</v>
      </c>
      <c r="K28" s="218" t="n">
        <v>709271.3</v>
      </c>
      <c r="L28" s="218" t="n">
        <v>331655.05</v>
      </c>
      <c r="M28" s="218" t="n">
        <v>17905.77</v>
      </c>
      <c r="N28" s="218" t="n">
        <v>114963.35</v>
      </c>
      <c r="O28" s="218" t="n">
        <v>762755.41</v>
      </c>
      <c r="P28" s="218" t="n">
        <v>863027.03</v>
      </c>
      <c r="Q28" s="218" t="n">
        <v>2596.46</v>
      </c>
      <c r="R28" s="218" t="n">
        <v>79175</v>
      </c>
      <c r="S28" s="218" t="n">
        <v>113686.96</v>
      </c>
      <c r="T28" s="218" t="n">
        <v>68496.69</v>
      </c>
      <c r="U28" s="218" t="n">
        <v>91333.97</v>
      </c>
      <c r="V28" s="218" t="n">
        <v>0</v>
      </c>
      <c r="W28" s="218" t="n">
        <v>0</v>
      </c>
      <c r="X28" s="218" t="n">
        <v>127.97</v>
      </c>
    </row>
    <row r="29">
      <c r="A29" s="4" t="s">
        <v>14</v>
      </c>
      <c r="B29" s="218" t="n">
        <v>31422361.49</v>
      </c>
      <c r="C29" s="218" t="n">
        <v>402358.19</v>
      </c>
      <c r="D29" s="218" t="n">
        <v>26768.97</v>
      </c>
      <c r="E29" s="218" t="n">
        <v>14884622.85</v>
      </c>
      <c r="F29" s="218" t="n">
        <v>36890.09</v>
      </c>
      <c r="G29" s="218" t="n">
        <v>201731.65</v>
      </c>
      <c r="H29" s="218" t="n">
        <v>2574795.87</v>
      </c>
      <c r="I29" s="218" t="n">
        <v>3808419.45</v>
      </c>
      <c r="J29" s="218" t="n">
        <v>2226633.77</v>
      </c>
      <c r="K29" s="218" t="n">
        <v>1699144.52</v>
      </c>
      <c r="L29" s="218" t="n">
        <v>858097.65</v>
      </c>
      <c r="M29" s="218" t="n">
        <v>101352.79</v>
      </c>
      <c r="N29" s="218" t="n">
        <v>320967.45</v>
      </c>
      <c r="O29" s="218" t="n">
        <v>1734853</v>
      </c>
      <c r="P29" s="218" t="n">
        <v>1693566.77</v>
      </c>
      <c r="Q29" s="218" t="n">
        <v>4899.98</v>
      </c>
      <c r="R29" s="218" t="n">
        <v>143684.93</v>
      </c>
      <c r="S29" s="218" t="n">
        <v>250066.87</v>
      </c>
      <c r="T29" s="218" t="n">
        <v>228769.04</v>
      </c>
      <c r="U29" s="218" t="n">
        <v>221592.05</v>
      </c>
      <c r="V29" s="218" t="n">
        <v>0</v>
      </c>
      <c r="W29" s="218" t="n">
        <v>240</v>
      </c>
      <c r="X29" s="218" t="n">
        <v>2905.6</v>
      </c>
    </row>
    <row r="30">
      <c r="A30" s="4" t="s">
        <v>15</v>
      </c>
      <c r="B30" s="218" t="n">
        <v>1021545</v>
      </c>
      <c r="C30" s="218" t="n">
        <v>26880</v>
      </c>
      <c r="D30" s="218" t="n">
        <v>0</v>
      </c>
      <c r="E30" s="218" t="n">
        <v>106890</v>
      </c>
      <c r="F30" s="218" t="n">
        <v>0</v>
      </c>
      <c r="G30" s="218" t="n">
        <v>1050</v>
      </c>
      <c r="H30" s="218" t="n">
        <v>293475</v>
      </c>
      <c r="I30" s="218" t="n">
        <v>134190</v>
      </c>
      <c r="J30" s="218" t="n">
        <v>49560</v>
      </c>
      <c r="K30" s="218" t="n">
        <v>22470</v>
      </c>
      <c r="L30" s="218" t="n">
        <v>32550</v>
      </c>
      <c r="M30" s="218" t="n">
        <v>9660</v>
      </c>
      <c r="N30" s="218" t="n">
        <v>6300</v>
      </c>
      <c r="O30" s="218" t="n">
        <v>120540</v>
      </c>
      <c r="P30" s="218" t="n">
        <v>54180</v>
      </c>
      <c r="Q30" s="218" t="n">
        <v>0</v>
      </c>
      <c r="R30" s="218" t="n">
        <v>23310</v>
      </c>
      <c r="S30" s="218" t="n">
        <v>2940</v>
      </c>
      <c r="T30" s="218" t="n">
        <v>55860</v>
      </c>
      <c r="U30" s="218" t="n">
        <v>79590</v>
      </c>
      <c r="V30" s="218" t="n">
        <v>0</v>
      </c>
      <c r="W30" s="218" t="n">
        <v>0</v>
      </c>
      <c r="X30" s="218" t="n">
        <v>2100</v>
      </c>
    </row>
    <row r="31">
      <c r="A31" s="4" t="s">
        <v>16</v>
      </c>
      <c r="B31" s="218" t="n">
        <v>116760</v>
      </c>
      <c r="C31" s="218" t="n">
        <v>630</v>
      </c>
      <c r="D31" s="218" t="n">
        <v>0</v>
      </c>
      <c r="E31" s="218" t="n">
        <v>3780</v>
      </c>
      <c r="F31" s="218" t="n">
        <v>210</v>
      </c>
      <c r="G31" s="218" t="n">
        <v>0</v>
      </c>
      <c r="H31" s="218" t="n">
        <v>3780</v>
      </c>
      <c r="I31" s="218" t="n">
        <v>10500</v>
      </c>
      <c r="J31" s="218" t="n">
        <v>2730</v>
      </c>
      <c r="K31" s="218" t="n">
        <v>3570</v>
      </c>
      <c r="L31" s="218" t="n">
        <v>3780</v>
      </c>
      <c r="M31" s="218" t="n">
        <v>210</v>
      </c>
      <c r="N31" s="218" t="n">
        <v>2730</v>
      </c>
      <c r="O31" s="218" t="n">
        <v>10080</v>
      </c>
      <c r="P31" s="218" t="n">
        <v>8190</v>
      </c>
      <c r="Q31" s="218" t="n">
        <v>0</v>
      </c>
      <c r="R31" s="218" t="n">
        <v>1890</v>
      </c>
      <c r="S31" s="218" t="n">
        <v>420</v>
      </c>
      <c r="T31" s="218" t="n">
        <v>1890</v>
      </c>
      <c r="U31" s="218" t="n">
        <v>840</v>
      </c>
      <c r="V31" s="218" t="n">
        <v>0</v>
      </c>
      <c r="W31" s="218" t="n">
        <v>0</v>
      </c>
      <c r="X31" s="218" t="n">
        <v>61530</v>
      </c>
    </row>
    <row r="32">
      <c r="A32" s="49" t="s">
        <v>273</v>
      </c>
      <c r="B32" s="220" t="n">
        <v>63397267.9</v>
      </c>
      <c r="C32" s="220" t="n">
        <v>745818.77</v>
      </c>
      <c r="D32" s="220" t="n">
        <v>27308.97</v>
      </c>
      <c r="E32" s="220" t="n">
        <v>30415540.84</v>
      </c>
      <c r="F32" s="220" t="n">
        <v>235275.65</v>
      </c>
      <c r="G32" s="220" t="n">
        <v>234422.07</v>
      </c>
      <c r="H32" s="220" t="n">
        <v>5464361.62</v>
      </c>
      <c r="I32" s="220" t="n">
        <v>6846881.6</v>
      </c>
      <c r="J32" s="220" t="n">
        <v>4007256.06</v>
      </c>
      <c r="K32" s="220" t="n">
        <v>2894283.69</v>
      </c>
      <c r="L32" s="220" t="n">
        <v>1567842.7</v>
      </c>
      <c r="M32" s="220" t="n">
        <v>288548.56</v>
      </c>
      <c r="N32" s="220" t="n">
        <v>503416.8</v>
      </c>
      <c r="O32" s="220" t="n">
        <v>4102433.07</v>
      </c>
      <c r="P32" s="220" t="n">
        <v>3408740.15</v>
      </c>
      <c r="Q32" s="220" t="n">
        <v>12716.44</v>
      </c>
      <c r="R32" s="220" t="n">
        <v>534823.34</v>
      </c>
      <c r="S32" s="220" t="n">
        <v>423993.83</v>
      </c>
      <c r="T32" s="220" t="n">
        <v>684978.99</v>
      </c>
      <c r="U32" s="220" t="n">
        <v>910541.18</v>
      </c>
      <c r="V32" s="220" t="n">
        <v>180</v>
      </c>
      <c r="W32" s="220" t="n">
        <v>240</v>
      </c>
      <c r="X32" s="220" t="n">
        <v>87663.57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52</v>
      </c>
      <c r="C10" s="221" t="n">
        <v>0</v>
      </c>
      <c r="D10" s="221" t="n">
        <v>0</v>
      </c>
      <c r="E10" s="221" t="n">
        <v>6</v>
      </c>
      <c r="F10" s="221" t="n">
        <v>0</v>
      </c>
      <c r="G10" s="221" t="n">
        <v>0</v>
      </c>
      <c r="H10" s="221" t="n">
        <v>2</v>
      </c>
      <c r="I10" s="221" t="n">
        <v>12</v>
      </c>
      <c r="J10" s="221" t="n">
        <v>3</v>
      </c>
      <c r="K10" s="221" t="n">
        <v>6</v>
      </c>
      <c r="L10" s="221" t="n">
        <v>1</v>
      </c>
      <c r="M10" s="221" t="n">
        <v>0</v>
      </c>
      <c r="N10" s="221" t="n">
        <v>1</v>
      </c>
      <c r="O10" s="221" t="n">
        <v>4</v>
      </c>
      <c r="P10" s="221" t="n">
        <v>10</v>
      </c>
      <c r="Q10" s="221" t="n">
        <v>0</v>
      </c>
      <c r="R10" s="221" t="n">
        <v>3</v>
      </c>
      <c r="S10" s="221" t="n">
        <v>0</v>
      </c>
      <c r="T10" s="221" t="n">
        <v>2</v>
      </c>
      <c r="U10" s="221" t="n">
        <v>2</v>
      </c>
      <c r="V10" s="221" t="n">
        <v>0</v>
      </c>
      <c r="W10" s="221" t="n">
        <v>0</v>
      </c>
      <c r="X10" s="221" t="n">
        <v>0</v>
      </c>
    </row>
    <row r="11">
      <c r="A11" s="4" t="s">
        <v>12</v>
      </c>
      <c r="B11" s="221" t="n">
        <v>22661</v>
      </c>
      <c r="C11" s="221" t="n">
        <v>549</v>
      </c>
      <c r="D11" s="221" t="n">
        <v>0</v>
      </c>
      <c r="E11" s="221" t="n">
        <v>3231</v>
      </c>
      <c r="F11" s="221" t="n">
        <v>6</v>
      </c>
      <c r="G11" s="221" t="n">
        <v>8</v>
      </c>
      <c r="H11" s="221" t="n">
        <v>4406</v>
      </c>
      <c r="I11" s="221" t="n">
        <v>3960</v>
      </c>
      <c r="J11" s="221" t="n">
        <v>1019</v>
      </c>
      <c r="K11" s="221" t="n">
        <v>1090</v>
      </c>
      <c r="L11" s="221" t="n">
        <v>758</v>
      </c>
      <c r="M11" s="221" t="n">
        <v>406</v>
      </c>
      <c r="N11" s="221" t="n">
        <v>124</v>
      </c>
      <c r="O11" s="221" t="n">
        <v>3172</v>
      </c>
      <c r="P11" s="221" t="n">
        <v>1254</v>
      </c>
      <c r="Q11" s="221" t="n">
        <v>11</v>
      </c>
      <c r="R11" s="221" t="n">
        <v>549</v>
      </c>
      <c r="S11" s="221" t="n">
        <v>169</v>
      </c>
      <c r="T11" s="221" t="n">
        <v>622</v>
      </c>
      <c r="U11" s="221" t="n">
        <v>1277</v>
      </c>
      <c r="V11" s="221" t="n">
        <v>1</v>
      </c>
      <c r="W11" s="221" t="n">
        <v>0</v>
      </c>
      <c r="X11" s="221" t="n">
        <v>49</v>
      </c>
    </row>
    <row r="12">
      <c r="A12" s="4" t="s">
        <v>13</v>
      </c>
      <c r="B12" s="221" t="n">
        <v>2562</v>
      </c>
      <c r="C12" s="221" t="n">
        <v>27</v>
      </c>
      <c r="D12" s="221" t="n">
        <v>0</v>
      </c>
      <c r="E12" s="221" t="n">
        <v>449</v>
      </c>
      <c r="F12" s="221" t="n">
        <v>3</v>
      </c>
      <c r="G12" s="221" t="n">
        <v>6</v>
      </c>
      <c r="H12" s="221" t="n">
        <v>141</v>
      </c>
      <c r="I12" s="221" t="n">
        <v>585</v>
      </c>
      <c r="J12" s="221" t="n">
        <v>142</v>
      </c>
      <c r="K12" s="221" t="n">
        <v>254</v>
      </c>
      <c r="L12" s="221" t="n">
        <v>80</v>
      </c>
      <c r="M12" s="221" t="n">
        <v>10</v>
      </c>
      <c r="N12" s="221" t="n">
        <v>61</v>
      </c>
      <c r="O12" s="221" t="n">
        <v>349</v>
      </c>
      <c r="P12" s="221" t="n">
        <v>234</v>
      </c>
      <c r="Q12" s="221" t="n">
        <v>1</v>
      </c>
      <c r="R12" s="221" t="n">
        <v>45</v>
      </c>
      <c r="S12" s="221" t="n">
        <v>61</v>
      </c>
      <c r="T12" s="221" t="n">
        <v>49</v>
      </c>
      <c r="U12" s="221" t="n">
        <v>64</v>
      </c>
      <c r="V12" s="221" t="n">
        <v>0</v>
      </c>
      <c r="W12" s="221" t="n">
        <v>0</v>
      </c>
      <c r="X12" s="221" t="n">
        <v>1</v>
      </c>
    </row>
    <row r="13">
      <c r="A13" s="4" t="s">
        <v>14</v>
      </c>
      <c r="B13" s="221" t="n">
        <v>10365</v>
      </c>
      <c r="C13" s="221" t="n">
        <v>163</v>
      </c>
      <c r="D13" s="221" t="n">
        <v>7</v>
      </c>
      <c r="E13" s="221" t="n">
        <v>1629</v>
      </c>
      <c r="F13" s="221" t="n">
        <v>7</v>
      </c>
      <c r="G13" s="221" t="n">
        <v>54</v>
      </c>
      <c r="H13" s="221" t="n">
        <v>933</v>
      </c>
      <c r="I13" s="221" t="n">
        <v>2462</v>
      </c>
      <c r="J13" s="221" t="n">
        <v>672</v>
      </c>
      <c r="K13" s="221" t="n">
        <v>1008</v>
      </c>
      <c r="L13" s="221" t="n">
        <v>387</v>
      </c>
      <c r="M13" s="221" t="n">
        <v>51</v>
      </c>
      <c r="N13" s="221" t="n">
        <v>197</v>
      </c>
      <c r="O13" s="221" t="n">
        <v>1251</v>
      </c>
      <c r="P13" s="221" t="n">
        <v>688</v>
      </c>
      <c r="Q13" s="221" t="n">
        <v>8</v>
      </c>
      <c r="R13" s="221" t="n">
        <v>154</v>
      </c>
      <c r="S13" s="221" t="n">
        <v>248</v>
      </c>
      <c r="T13" s="221" t="n">
        <v>191</v>
      </c>
      <c r="U13" s="221" t="n">
        <v>251</v>
      </c>
      <c r="V13" s="221" t="n">
        <v>0</v>
      </c>
      <c r="W13" s="221" t="n">
        <v>1</v>
      </c>
      <c r="X13" s="221" t="n">
        <v>3</v>
      </c>
    </row>
    <row r="14">
      <c r="A14" s="4" t="s">
        <v>15</v>
      </c>
      <c r="B14" s="221" t="n">
        <v>4405</v>
      </c>
      <c r="C14" s="221" t="n">
        <v>121</v>
      </c>
      <c r="D14" s="221" t="n">
        <v>0</v>
      </c>
      <c r="E14" s="221" t="n">
        <v>439</v>
      </c>
      <c r="F14" s="221" t="n">
        <v>1</v>
      </c>
      <c r="G14" s="221" t="n">
        <v>4</v>
      </c>
      <c r="H14" s="221" t="n">
        <v>1253</v>
      </c>
      <c r="I14" s="221" t="n">
        <v>592</v>
      </c>
      <c r="J14" s="221" t="n">
        <v>205</v>
      </c>
      <c r="K14" s="221" t="n">
        <v>93</v>
      </c>
      <c r="L14" s="221" t="n">
        <v>136</v>
      </c>
      <c r="M14" s="221" t="n">
        <v>44</v>
      </c>
      <c r="N14" s="221" t="n">
        <v>29</v>
      </c>
      <c r="O14" s="221" t="n">
        <v>529</v>
      </c>
      <c r="P14" s="221" t="n">
        <v>236</v>
      </c>
      <c r="Q14" s="221" t="n">
        <v>1</v>
      </c>
      <c r="R14" s="221" t="n">
        <v>106</v>
      </c>
      <c r="S14" s="221" t="n">
        <v>13</v>
      </c>
      <c r="T14" s="221" t="n">
        <v>234</v>
      </c>
      <c r="U14" s="221" t="n">
        <v>359</v>
      </c>
      <c r="V14" s="221" t="n">
        <v>0</v>
      </c>
      <c r="W14" s="221" t="n">
        <v>0</v>
      </c>
      <c r="X14" s="221" t="n">
        <v>10</v>
      </c>
    </row>
    <row r="15">
      <c r="A15" s="4" t="s">
        <v>16</v>
      </c>
      <c r="B15" s="221" t="n">
        <v>522</v>
      </c>
      <c r="C15" s="221" t="n">
        <v>3</v>
      </c>
      <c r="D15" s="221" t="n">
        <v>0</v>
      </c>
      <c r="E15" s="221" t="n">
        <v>16</v>
      </c>
      <c r="F15" s="221" t="n">
        <v>1</v>
      </c>
      <c r="G15" s="221" t="n">
        <v>0</v>
      </c>
      <c r="H15" s="221" t="n">
        <v>16</v>
      </c>
      <c r="I15" s="221" t="n">
        <v>51</v>
      </c>
      <c r="J15" s="221" t="n">
        <v>13</v>
      </c>
      <c r="K15" s="221" t="n">
        <v>17</v>
      </c>
      <c r="L15" s="221" t="n">
        <v>20</v>
      </c>
      <c r="M15" s="221" t="n">
        <v>1</v>
      </c>
      <c r="N15" s="221" t="n">
        <v>14</v>
      </c>
      <c r="O15" s="221" t="n">
        <v>41</v>
      </c>
      <c r="P15" s="221" t="n">
        <v>37</v>
      </c>
      <c r="Q15" s="221" t="n">
        <v>0</v>
      </c>
      <c r="R15" s="221" t="n">
        <v>9</v>
      </c>
      <c r="S15" s="221" t="n">
        <v>3</v>
      </c>
      <c r="T15" s="221" t="n">
        <v>8</v>
      </c>
      <c r="U15" s="221" t="n">
        <v>4</v>
      </c>
      <c r="V15" s="221" t="n">
        <v>0</v>
      </c>
      <c r="W15" s="221" t="n">
        <v>0</v>
      </c>
      <c r="X15" s="221" t="n">
        <v>268</v>
      </c>
    </row>
    <row r="16">
      <c r="A16" s="49" t="s">
        <v>273</v>
      </c>
      <c r="B16" s="223" t="n">
        <v>40567</v>
      </c>
      <c r="C16" s="223" t="n">
        <v>863</v>
      </c>
      <c r="D16" s="223" t="n">
        <v>7</v>
      </c>
      <c r="E16" s="223" t="n">
        <v>5770</v>
      </c>
      <c r="F16" s="223" t="n">
        <v>18</v>
      </c>
      <c r="G16" s="223" t="n">
        <v>72</v>
      </c>
      <c r="H16" s="223" t="n">
        <v>6751</v>
      </c>
      <c r="I16" s="223" t="n">
        <v>7662</v>
      </c>
      <c r="J16" s="223" t="n">
        <v>2054</v>
      </c>
      <c r="K16" s="223" t="n">
        <v>2468</v>
      </c>
      <c r="L16" s="223" t="n">
        <v>1382</v>
      </c>
      <c r="M16" s="223" t="n">
        <v>512</v>
      </c>
      <c r="N16" s="223" t="n">
        <v>426</v>
      </c>
      <c r="O16" s="223" t="n">
        <v>5346</v>
      </c>
      <c r="P16" s="223" t="n">
        <v>2459</v>
      </c>
      <c r="Q16" s="223" t="n">
        <v>21</v>
      </c>
      <c r="R16" s="223" t="n">
        <v>866</v>
      </c>
      <c r="S16" s="223" t="n">
        <v>494</v>
      </c>
      <c r="T16" s="223" t="n">
        <v>1106</v>
      </c>
      <c r="U16" s="223" t="n">
        <v>1957</v>
      </c>
      <c r="V16" s="223" t="n">
        <v>1</v>
      </c>
      <c r="W16" s="223" t="n">
        <v>1</v>
      </c>
      <c r="X16" s="223" t="n">
        <v>331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128</v>
      </c>
      <c r="C18" s="221" t="n">
        <v>0</v>
      </c>
      <c r="D18" s="221" t="n">
        <v>0</v>
      </c>
      <c r="E18" s="221" t="n">
        <v>15</v>
      </c>
      <c r="F18" s="221" t="n">
        <v>0</v>
      </c>
      <c r="G18" s="221" t="n">
        <v>0</v>
      </c>
      <c r="H18" s="221" t="n">
        <v>3</v>
      </c>
      <c r="I18" s="221" t="n">
        <v>23</v>
      </c>
      <c r="J18" s="221" t="n">
        <v>7</v>
      </c>
      <c r="K18" s="221" t="n">
        <v>14</v>
      </c>
      <c r="L18" s="221" t="n">
        <v>1</v>
      </c>
      <c r="M18" s="221" t="n">
        <v>0</v>
      </c>
      <c r="N18" s="221" t="n">
        <v>2</v>
      </c>
      <c r="O18" s="221" t="n">
        <v>10</v>
      </c>
      <c r="P18" s="221" t="n">
        <v>31</v>
      </c>
      <c r="Q18" s="221" t="n">
        <v>0</v>
      </c>
      <c r="R18" s="221" t="n">
        <v>15</v>
      </c>
      <c r="S18" s="221" t="n">
        <v>0</v>
      </c>
      <c r="T18" s="221" t="n">
        <v>2</v>
      </c>
      <c r="U18" s="221" t="n">
        <v>5</v>
      </c>
      <c r="V18" s="221" t="n">
        <v>0</v>
      </c>
      <c r="W18" s="221" t="n">
        <v>0</v>
      </c>
      <c r="X18" s="221" t="n">
        <v>0</v>
      </c>
    </row>
    <row r="19">
      <c r="A19" s="4" t="s">
        <v>12</v>
      </c>
      <c r="B19" s="221" t="n">
        <v>22619</v>
      </c>
      <c r="C19" s="221" t="n">
        <v>549</v>
      </c>
      <c r="D19" s="221" t="n">
        <v>0</v>
      </c>
      <c r="E19" s="221" t="n">
        <v>3222</v>
      </c>
      <c r="F19" s="221" t="n">
        <v>6</v>
      </c>
      <c r="G19" s="221" t="n">
        <v>8</v>
      </c>
      <c r="H19" s="221" t="n">
        <v>4400</v>
      </c>
      <c r="I19" s="221" t="n">
        <v>3954</v>
      </c>
      <c r="J19" s="221" t="n">
        <v>1016</v>
      </c>
      <c r="K19" s="221" t="n">
        <v>1090</v>
      </c>
      <c r="L19" s="221" t="n">
        <v>754</v>
      </c>
      <c r="M19" s="221" t="n">
        <v>405</v>
      </c>
      <c r="N19" s="221" t="n">
        <v>123</v>
      </c>
      <c r="O19" s="221" t="n">
        <v>3168</v>
      </c>
      <c r="P19" s="221" t="n">
        <v>1252</v>
      </c>
      <c r="Q19" s="221" t="n">
        <v>11</v>
      </c>
      <c r="R19" s="221" t="n">
        <v>548</v>
      </c>
      <c r="S19" s="221" t="n">
        <v>169</v>
      </c>
      <c r="T19" s="221" t="n">
        <v>621</v>
      </c>
      <c r="U19" s="221" t="n">
        <v>1273</v>
      </c>
      <c r="V19" s="221" t="n">
        <v>1</v>
      </c>
      <c r="W19" s="221" t="n">
        <v>0</v>
      </c>
      <c r="X19" s="221" t="n">
        <v>49</v>
      </c>
    </row>
    <row r="20">
      <c r="A20" s="4" t="s">
        <v>13</v>
      </c>
      <c r="B20" s="221" t="n">
        <v>52830</v>
      </c>
      <c r="C20" s="221" t="n">
        <v>54</v>
      </c>
      <c r="D20" s="221" t="n">
        <v>0</v>
      </c>
      <c r="E20" s="221" t="n">
        <v>37547</v>
      </c>
      <c r="F20" s="221" t="n">
        <v>75</v>
      </c>
      <c r="G20" s="221" t="n">
        <v>21</v>
      </c>
      <c r="H20" s="221" t="n">
        <v>472</v>
      </c>
      <c r="I20" s="221" t="n">
        <v>2863</v>
      </c>
      <c r="J20" s="221" t="n">
        <v>5272</v>
      </c>
      <c r="K20" s="221" t="n">
        <v>1441</v>
      </c>
      <c r="L20" s="221" t="n">
        <v>434</v>
      </c>
      <c r="M20" s="221" t="n">
        <v>43</v>
      </c>
      <c r="N20" s="221" t="n">
        <v>196</v>
      </c>
      <c r="O20" s="221" t="n">
        <v>1334</v>
      </c>
      <c r="P20" s="221" t="n">
        <v>2242</v>
      </c>
      <c r="Q20" s="221" t="n">
        <v>6</v>
      </c>
      <c r="R20" s="221" t="n">
        <v>147</v>
      </c>
      <c r="S20" s="221" t="n">
        <v>341</v>
      </c>
      <c r="T20" s="221" t="n">
        <v>120</v>
      </c>
      <c r="U20" s="221" t="n">
        <v>221</v>
      </c>
      <c r="V20" s="221" t="n">
        <v>0</v>
      </c>
      <c r="W20" s="221" t="n">
        <v>0</v>
      </c>
      <c r="X20" s="221" t="n">
        <v>1</v>
      </c>
    </row>
    <row r="21">
      <c r="A21" s="4" t="s">
        <v>14</v>
      </c>
      <c r="B21" s="221" t="n">
        <v>120755</v>
      </c>
      <c r="C21" s="221" t="n">
        <v>1254</v>
      </c>
      <c r="D21" s="221" t="n">
        <v>86</v>
      </c>
      <c r="E21" s="221" t="n">
        <v>57763</v>
      </c>
      <c r="F21" s="221" t="n">
        <v>252</v>
      </c>
      <c r="G21" s="221" t="n">
        <v>572</v>
      </c>
      <c r="H21" s="221" t="n">
        <v>7703</v>
      </c>
      <c r="I21" s="221" t="n">
        <v>17786</v>
      </c>
      <c r="J21" s="221" t="n">
        <v>7436</v>
      </c>
      <c r="K21" s="221" t="n">
        <v>6313</v>
      </c>
      <c r="L21" s="221" t="n">
        <v>5076</v>
      </c>
      <c r="M21" s="221" t="n">
        <v>218</v>
      </c>
      <c r="N21" s="221" t="n">
        <v>1167</v>
      </c>
      <c r="O21" s="221" t="n">
        <v>6507</v>
      </c>
      <c r="P21" s="221" t="n">
        <v>5545</v>
      </c>
      <c r="Q21" s="221" t="n">
        <v>24</v>
      </c>
      <c r="R21" s="221" t="n">
        <v>555</v>
      </c>
      <c r="S21" s="221" t="n">
        <v>804</v>
      </c>
      <c r="T21" s="221" t="n">
        <v>802</v>
      </c>
      <c r="U21" s="221" t="n">
        <v>883</v>
      </c>
      <c r="V21" s="221" t="n">
        <v>0</v>
      </c>
      <c r="W21" s="221" t="n">
        <v>1</v>
      </c>
      <c r="X21" s="221" t="n">
        <v>8</v>
      </c>
    </row>
    <row r="22">
      <c r="A22" s="4" t="s">
        <v>15</v>
      </c>
      <c r="B22" s="221" t="n">
        <v>4394</v>
      </c>
      <c r="C22" s="221" t="n">
        <v>120</v>
      </c>
      <c r="D22" s="221" t="n">
        <v>0</v>
      </c>
      <c r="E22" s="221" t="n">
        <v>439</v>
      </c>
      <c r="F22" s="221" t="n">
        <v>1</v>
      </c>
      <c r="G22" s="221" t="n">
        <v>4</v>
      </c>
      <c r="H22" s="221" t="n">
        <v>1251</v>
      </c>
      <c r="I22" s="221" t="n">
        <v>590</v>
      </c>
      <c r="J22" s="221" t="n">
        <v>205</v>
      </c>
      <c r="K22" s="221" t="n">
        <v>93</v>
      </c>
      <c r="L22" s="221" t="n">
        <v>136</v>
      </c>
      <c r="M22" s="221" t="n">
        <v>44</v>
      </c>
      <c r="N22" s="221" t="n">
        <v>29</v>
      </c>
      <c r="O22" s="221" t="n">
        <v>526</v>
      </c>
      <c r="P22" s="221" t="n">
        <v>234</v>
      </c>
      <c r="Q22" s="221" t="n">
        <v>1</v>
      </c>
      <c r="R22" s="221" t="n">
        <v>106</v>
      </c>
      <c r="S22" s="221" t="n">
        <v>13</v>
      </c>
      <c r="T22" s="221" t="n">
        <v>234</v>
      </c>
      <c r="U22" s="221" t="n">
        <v>359</v>
      </c>
      <c r="V22" s="221" t="n">
        <v>0</v>
      </c>
      <c r="W22" s="221" t="n">
        <v>0</v>
      </c>
      <c r="X22" s="221" t="n">
        <v>9</v>
      </c>
    </row>
    <row r="23">
      <c r="A23" s="4" t="s">
        <v>16</v>
      </c>
      <c r="B23" s="221" t="n">
        <v>522</v>
      </c>
      <c r="C23" s="221" t="n">
        <v>3</v>
      </c>
      <c r="D23" s="221" t="n">
        <v>0</v>
      </c>
      <c r="E23" s="221" t="n">
        <v>16</v>
      </c>
      <c r="F23" s="221" t="n">
        <v>1</v>
      </c>
      <c r="G23" s="221" t="n">
        <v>0</v>
      </c>
      <c r="H23" s="221" t="n">
        <v>16</v>
      </c>
      <c r="I23" s="221" t="n">
        <v>51</v>
      </c>
      <c r="J23" s="221" t="n">
        <v>13</v>
      </c>
      <c r="K23" s="221" t="n">
        <v>17</v>
      </c>
      <c r="L23" s="221" t="n">
        <v>20</v>
      </c>
      <c r="M23" s="221" t="n">
        <v>1</v>
      </c>
      <c r="N23" s="221" t="n">
        <v>14</v>
      </c>
      <c r="O23" s="221" t="n">
        <v>41</v>
      </c>
      <c r="P23" s="221" t="n">
        <v>37</v>
      </c>
      <c r="Q23" s="221" t="n">
        <v>0</v>
      </c>
      <c r="R23" s="221" t="n">
        <v>9</v>
      </c>
      <c r="S23" s="221" t="n">
        <v>3</v>
      </c>
      <c r="T23" s="221" t="n">
        <v>8</v>
      </c>
      <c r="U23" s="221" t="n">
        <v>4</v>
      </c>
      <c r="V23" s="221" t="n">
        <v>0</v>
      </c>
      <c r="W23" s="221" t="n">
        <v>0</v>
      </c>
      <c r="X23" s="221" t="n">
        <v>268</v>
      </c>
    </row>
    <row r="24">
      <c r="A24" s="49" t="s">
        <v>273</v>
      </c>
      <c r="B24" s="223" t="n">
        <v>201248</v>
      </c>
      <c r="C24" s="223" t="n">
        <v>1980</v>
      </c>
      <c r="D24" s="223" t="n">
        <v>86</v>
      </c>
      <c r="E24" s="223" t="n">
        <v>99002</v>
      </c>
      <c r="F24" s="223" t="n">
        <v>335</v>
      </c>
      <c r="G24" s="223" t="n">
        <v>605</v>
      </c>
      <c r="H24" s="223" t="n">
        <v>13845</v>
      </c>
      <c r="I24" s="223" t="n">
        <v>25267</v>
      </c>
      <c r="J24" s="223" t="n">
        <v>13949</v>
      </c>
      <c r="K24" s="223" t="n">
        <v>8968</v>
      </c>
      <c r="L24" s="223" t="n">
        <v>6421</v>
      </c>
      <c r="M24" s="223" t="n">
        <v>711</v>
      </c>
      <c r="N24" s="223" t="n">
        <v>1531</v>
      </c>
      <c r="O24" s="223" t="n">
        <v>11586</v>
      </c>
      <c r="P24" s="223" t="n">
        <v>9341</v>
      </c>
      <c r="Q24" s="223" t="n">
        <v>42</v>
      </c>
      <c r="R24" s="223" t="n">
        <v>1380</v>
      </c>
      <c r="S24" s="223" t="n">
        <v>1330</v>
      </c>
      <c r="T24" s="223" t="n">
        <v>1787</v>
      </c>
      <c r="U24" s="223" t="n">
        <v>2745</v>
      </c>
      <c r="V24" s="223" t="n">
        <v>1</v>
      </c>
      <c r="W24" s="223" t="n">
        <v>1</v>
      </c>
      <c r="X24" s="223" t="n">
        <v>335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61734.02</v>
      </c>
      <c r="C26" s="222" t="n">
        <v>0</v>
      </c>
      <c r="D26" s="222" t="n">
        <v>0</v>
      </c>
      <c r="E26" s="222" t="n">
        <v>7524.67</v>
      </c>
      <c r="F26" s="222" t="n">
        <v>0</v>
      </c>
      <c r="G26" s="222" t="n">
        <v>0</v>
      </c>
      <c r="H26" s="222" t="n">
        <v>1771.7</v>
      </c>
      <c r="I26" s="222" t="n">
        <v>6778.26</v>
      </c>
      <c r="J26" s="222" t="n">
        <v>4031.41</v>
      </c>
      <c r="K26" s="222" t="n">
        <v>5403.42</v>
      </c>
      <c r="L26" s="222" t="n">
        <v>286.27</v>
      </c>
      <c r="M26" s="222" t="n">
        <v>0</v>
      </c>
      <c r="N26" s="222" t="n">
        <v>1229.4</v>
      </c>
      <c r="O26" s="222" t="n">
        <v>7645.04</v>
      </c>
      <c r="P26" s="222" t="n">
        <v>17772.96</v>
      </c>
      <c r="Q26" s="222" t="n">
        <v>0</v>
      </c>
      <c r="R26" s="222" t="n">
        <v>5698.81</v>
      </c>
      <c r="S26" s="222" t="n">
        <v>0</v>
      </c>
      <c r="T26" s="222" t="n">
        <v>1564</v>
      </c>
      <c r="U26" s="222" t="n">
        <v>2028.08</v>
      </c>
      <c r="V26" s="222" t="n">
        <v>0</v>
      </c>
      <c r="W26" s="222" t="n">
        <v>0</v>
      </c>
      <c r="X26" s="222" t="n">
        <v>0</v>
      </c>
    </row>
    <row r="27">
      <c r="A27" s="4" t="s">
        <v>12</v>
      </c>
      <c r="B27" s="222" t="n">
        <v>9893560</v>
      </c>
      <c r="C27" s="222" t="n">
        <v>255900</v>
      </c>
      <c r="D27" s="222" t="n">
        <v>0</v>
      </c>
      <c r="E27" s="222" t="n">
        <v>1402500</v>
      </c>
      <c r="F27" s="222" t="n">
        <v>2760</v>
      </c>
      <c r="G27" s="222" t="n">
        <v>3360</v>
      </c>
      <c r="H27" s="222" t="n">
        <v>2136000</v>
      </c>
      <c r="I27" s="222" t="n">
        <v>1580970</v>
      </c>
      <c r="J27" s="222" t="n">
        <v>436320</v>
      </c>
      <c r="K27" s="222" t="n">
        <v>390300</v>
      </c>
      <c r="L27" s="222" t="n">
        <v>334200</v>
      </c>
      <c r="M27" s="222" t="n">
        <v>168120</v>
      </c>
      <c r="N27" s="222" t="n">
        <v>57060</v>
      </c>
      <c r="O27" s="222" t="n">
        <v>1390600</v>
      </c>
      <c r="P27" s="222" t="n">
        <v>589890</v>
      </c>
      <c r="Q27" s="222" t="n">
        <v>4620</v>
      </c>
      <c r="R27" s="222" t="n">
        <v>247500</v>
      </c>
      <c r="S27" s="222" t="n">
        <v>59820</v>
      </c>
      <c r="T27" s="222" t="n">
        <v>294180</v>
      </c>
      <c r="U27" s="222" t="n">
        <v>516660</v>
      </c>
      <c r="V27" s="222" t="n">
        <v>300</v>
      </c>
      <c r="W27" s="222" t="n">
        <v>0</v>
      </c>
      <c r="X27" s="222" t="n">
        <v>22500</v>
      </c>
    </row>
    <row r="28">
      <c r="A28" s="4" t="s">
        <v>13</v>
      </c>
      <c r="B28" s="222" t="n">
        <v>14497878.81</v>
      </c>
      <c r="C28" s="222" t="n">
        <v>22315.25</v>
      </c>
      <c r="D28" s="222" t="n">
        <v>0</v>
      </c>
      <c r="E28" s="222" t="n">
        <v>9463547.78</v>
      </c>
      <c r="F28" s="222" t="n">
        <v>24866.42</v>
      </c>
      <c r="G28" s="222" t="n">
        <v>7855.23</v>
      </c>
      <c r="H28" s="222" t="n">
        <v>196016.51</v>
      </c>
      <c r="I28" s="222" t="n">
        <v>1127071.88</v>
      </c>
      <c r="J28" s="222" t="n">
        <v>1049100.73</v>
      </c>
      <c r="K28" s="222" t="n">
        <v>584748.79</v>
      </c>
      <c r="L28" s="222" t="n">
        <v>257882.36</v>
      </c>
      <c r="M28" s="222" t="n">
        <v>12910.19</v>
      </c>
      <c r="N28" s="222" t="n">
        <v>81144.09</v>
      </c>
      <c r="O28" s="222" t="n">
        <v>600773.54</v>
      </c>
      <c r="P28" s="222" t="n">
        <v>772112.81</v>
      </c>
      <c r="Q28" s="222" t="n">
        <v>2012.82</v>
      </c>
      <c r="R28" s="222" t="n">
        <v>59874.33</v>
      </c>
      <c r="S28" s="222" t="n">
        <v>101693.19</v>
      </c>
      <c r="T28" s="222" t="n">
        <v>50551.01</v>
      </c>
      <c r="U28" s="222" t="n">
        <v>82521.88</v>
      </c>
      <c r="V28" s="222" t="n">
        <v>0</v>
      </c>
      <c r="W28" s="222" t="n">
        <v>0</v>
      </c>
      <c r="X28" s="222" t="n">
        <v>880</v>
      </c>
    </row>
    <row r="29">
      <c r="A29" s="4" t="s">
        <v>14</v>
      </c>
      <c r="B29" s="222" t="n">
        <v>31426512.05</v>
      </c>
      <c r="C29" s="222" t="n">
        <v>345160.91</v>
      </c>
      <c r="D29" s="222" t="n">
        <v>23273.6</v>
      </c>
      <c r="E29" s="222" t="n">
        <v>14474794.66</v>
      </c>
      <c r="F29" s="222" t="n">
        <v>48886.49</v>
      </c>
      <c r="G29" s="222" t="n">
        <v>135315.62</v>
      </c>
      <c r="H29" s="222" t="n">
        <v>2524972.53</v>
      </c>
      <c r="I29" s="222" t="n">
        <v>4247427.69</v>
      </c>
      <c r="J29" s="222" t="n">
        <v>2072547.35</v>
      </c>
      <c r="K29" s="222" t="n">
        <v>1508884.78</v>
      </c>
      <c r="L29" s="222" t="n">
        <v>1295038.34</v>
      </c>
      <c r="M29" s="222" t="n">
        <v>59528.04</v>
      </c>
      <c r="N29" s="222" t="n">
        <v>298068.11</v>
      </c>
      <c r="O29" s="222" t="n">
        <v>1990427.34</v>
      </c>
      <c r="P29" s="222" t="n">
        <v>1585268.33</v>
      </c>
      <c r="Q29" s="222" t="n">
        <v>8945.6</v>
      </c>
      <c r="R29" s="222" t="n">
        <v>172764.01</v>
      </c>
      <c r="S29" s="222" t="n">
        <v>182043.97</v>
      </c>
      <c r="T29" s="222" t="n">
        <v>212603.62</v>
      </c>
      <c r="U29" s="222" t="n">
        <v>237794.56</v>
      </c>
      <c r="V29" s="222" t="n">
        <v>0</v>
      </c>
      <c r="W29" s="222" t="n">
        <v>240</v>
      </c>
      <c r="X29" s="222" t="n">
        <v>2526.5</v>
      </c>
    </row>
    <row r="30">
      <c r="A30" s="4" t="s">
        <v>15</v>
      </c>
      <c r="B30" s="222" t="n">
        <v>927675</v>
      </c>
      <c r="C30" s="222" t="n">
        <v>26355</v>
      </c>
      <c r="D30" s="222" t="n">
        <v>0</v>
      </c>
      <c r="E30" s="222" t="n">
        <v>92190</v>
      </c>
      <c r="F30" s="222" t="n">
        <v>210</v>
      </c>
      <c r="G30" s="222" t="n">
        <v>840</v>
      </c>
      <c r="H30" s="222" t="n">
        <v>263340</v>
      </c>
      <c r="I30" s="222" t="n">
        <v>124320</v>
      </c>
      <c r="J30" s="222" t="n">
        <v>43050</v>
      </c>
      <c r="K30" s="222" t="n">
        <v>19530</v>
      </c>
      <c r="L30" s="222" t="n">
        <v>28560</v>
      </c>
      <c r="M30" s="222" t="n">
        <v>9240</v>
      </c>
      <c r="N30" s="222" t="n">
        <v>6090</v>
      </c>
      <c r="O30" s="222" t="n">
        <v>111930</v>
      </c>
      <c r="P30" s="222" t="n">
        <v>49560</v>
      </c>
      <c r="Q30" s="222" t="n">
        <v>210</v>
      </c>
      <c r="R30" s="222" t="n">
        <v>22260</v>
      </c>
      <c r="S30" s="222" t="n">
        <v>2730</v>
      </c>
      <c r="T30" s="222" t="n">
        <v>48930</v>
      </c>
      <c r="U30" s="222" t="n">
        <v>75390</v>
      </c>
      <c r="V30" s="222" t="n">
        <v>0</v>
      </c>
      <c r="W30" s="222" t="n">
        <v>0</v>
      </c>
      <c r="X30" s="222" t="n">
        <v>2940</v>
      </c>
    </row>
    <row r="31">
      <c r="A31" s="4" t="s">
        <v>16</v>
      </c>
      <c r="B31" s="222" t="n">
        <v>109620</v>
      </c>
      <c r="C31" s="222" t="n">
        <v>630</v>
      </c>
      <c r="D31" s="222" t="n">
        <v>0</v>
      </c>
      <c r="E31" s="222" t="n">
        <v>3360</v>
      </c>
      <c r="F31" s="222" t="n">
        <v>210</v>
      </c>
      <c r="G31" s="222" t="n">
        <v>0</v>
      </c>
      <c r="H31" s="222" t="n">
        <v>3360</v>
      </c>
      <c r="I31" s="222" t="n">
        <v>10710</v>
      </c>
      <c r="J31" s="222" t="n">
        <v>2730</v>
      </c>
      <c r="K31" s="222" t="n">
        <v>3570</v>
      </c>
      <c r="L31" s="222" t="n">
        <v>4200</v>
      </c>
      <c r="M31" s="222" t="n">
        <v>210</v>
      </c>
      <c r="N31" s="222" t="n">
        <v>2940</v>
      </c>
      <c r="O31" s="222" t="n">
        <v>8610</v>
      </c>
      <c r="P31" s="222" t="n">
        <v>7770</v>
      </c>
      <c r="Q31" s="222" t="n">
        <v>0</v>
      </c>
      <c r="R31" s="222" t="n">
        <v>1890</v>
      </c>
      <c r="S31" s="222" t="n">
        <v>630</v>
      </c>
      <c r="T31" s="222" t="n">
        <v>1680</v>
      </c>
      <c r="U31" s="222" t="n">
        <v>840</v>
      </c>
      <c r="V31" s="222" t="n">
        <v>0</v>
      </c>
      <c r="W31" s="222" t="n">
        <v>0</v>
      </c>
      <c r="X31" s="222" t="n">
        <v>56280</v>
      </c>
    </row>
    <row r="32">
      <c r="A32" s="49" t="s">
        <v>273</v>
      </c>
      <c r="B32" s="224" t="n">
        <v>56916979.88</v>
      </c>
      <c r="C32" s="224" t="n">
        <v>650361.16</v>
      </c>
      <c r="D32" s="224" t="n">
        <v>23273.6</v>
      </c>
      <c r="E32" s="224" t="n">
        <v>25443917.11</v>
      </c>
      <c r="F32" s="224" t="n">
        <v>76932.91</v>
      </c>
      <c r="G32" s="224" t="n">
        <v>147370.85</v>
      </c>
      <c r="H32" s="224" t="n">
        <v>5125460.74</v>
      </c>
      <c r="I32" s="224" t="n">
        <v>7097277.83</v>
      </c>
      <c r="J32" s="224" t="n">
        <v>3607779.49</v>
      </c>
      <c r="K32" s="224" t="n">
        <v>2512436.99</v>
      </c>
      <c r="L32" s="224" t="n">
        <v>1920166.97</v>
      </c>
      <c r="M32" s="224" t="n">
        <v>250008.23</v>
      </c>
      <c r="N32" s="224" t="n">
        <v>446531.6</v>
      </c>
      <c r="O32" s="224" t="n">
        <v>4109985.92</v>
      </c>
      <c r="P32" s="224" t="n">
        <v>3022374.1</v>
      </c>
      <c r="Q32" s="224" t="n">
        <v>15788.42</v>
      </c>
      <c r="R32" s="224" t="n">
        <v>509987.15</v>
      </c>
      <c r="S32" s="224" t="n">
        <v>346917.16</v>
      </c>
      <c r="T32" s="224" t="n">
        <v>609508.63</v>
      </c>
      <c r="U32" s="224" t="n">
        <v>915234.52</v>
      </c>
      <c r="V32" s="224" t="n">
        <v>300</v>
      </c>
      <c r="W32" s="224" t="n">
        <v>240</v>
      </c>
      <c r="X32" s="224" t="n">
        <v>85126.5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67</v>
      </c>
    </row>
    <row r="6">
      <c r="A6" s="46" t="s">
        <v>68</v>
      </c>
      <c r="B6" s="46" t="s">
        <v>69</v>
      </c>
      <c r="C6" s="46" t="s">
        <v>70</v>
      </c>
      <c r="D6" s="46" t="s">
        <v>71</v>
      </c>
      <c r="E6" s="46" t="s">
        <v>72</v>
      </c>
      <c r="F6" s="46" t="s">
        <v>73</v>
      </c>
      <c r="G6" s="46" t="s">
        <v>74</v>
      </c>
      <c r="H6" s="46" t="s">
        <v>75</v>
      </c>
      <c r="I6" s="46" t="s">
        <v>76</v>
      </c>
      <c r="J6" s="46" t="s">
        <v>77</v>
      </c>
      <c r="K6" s="46" t="s">
        <v>78</v>
      </c>
      <c r="L6" s="46" t="s">
        <v>79</v>
      </c>
      <c r="M6" s="46" t="s">
        <v>80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7" t="n">
        <v>2021</v>
      </c>
      <c r="B9" s="48" t="n">
        <v>93711</v>
      </c>
      <c r="C9" s="48" t="n">
        <v>97060</v>
      </c>
      <c r="D9" s="48" t="n">
        <v>71448</v>
      </c>
      <c r="E9" s="48" t="n">
        <v>27676</v>
      </c>
      <c r="F9" s="48" t="n">
        <v>10186</v>
      </c>
      <c r="G9" s="48" t="n">
        <v>2479</v>
      </c>
      <c r="H9" s="48" t="n">
        <v>3390</v>
      </c>
      <c r="I9" s="48" t="n">
        <v>5237</v>
      </c>
      <c r="J9" s="48" t="n">
        <v>12726</v>
      </c>
      <c r="K9" s="48" t="n">
        <v>38469</v>
      </c>
      <c r="L9" s="48" t="n">
        <v>115187</v>
      </c>
      <c r="M9" s="48" t="n">
        <v>46431</v>
      </c>
    </row>
    <row r="10">
      <c r="A10" s="49" t="n">
        <v>2022</v>
      </c>
      <c r="B10" s="50" t="n">
        <v>64609</v>
      </c>
      <c r="C10" s="50" t="n">
        <v>136565</v>
      </c>
      <c r="D10" s="50" t="n">
        <v>82067</v>
      </c>
      <c r="E10" s="50" t="n">
        <v>19125</v>
      </c>
      <c r="F10" s="50"/>
      <c r="G10" s="50"/>
      <c r="H10" s="50"/>
      <c r="I10" s="50"/>
      <c r="J10" s="50"/>
      <c r="K10" s="50"/>
      <c r="L10" s="50"/>
      <c r="M10" s="50"/>
    </row>
    <row r="12">
      <c r="A12" s="13" t="str">
        <f>=HYPERLINK("#'Obsah'!A1", "Späť na obsah dátovej prílohy")</f>
      </c>
      <c r="B12" s="14"/>
    </row>
  </sheetData>
  <mergeCells count="3">
    <mergeCell ref="A2:M2"/>
    <mergeCell ref="A4:M4"/>
    <mergeCell ref="A12:B12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72</v>
      </c>
      <c r="C10" s="225" t="n">
        <v>0</v>
      </c>
      <c r="D10" s="225" t="n">
        <v>0</v>
      </c>
      <c r="E10" s="225" t="n">
        <v>7</v>
      </c>
      <c r="F10" s="225" t="n">
        <v>0</v>
      </c>
      <c r="G10" s="225" t="n">
        <v>0</v>
      </c>
      <c r="H10" s="225" t="n">
        <v>1</v>
      </c>
      <c r="I10" s="225" t="n">
        <v>14</v>
      </c>
      <c r="J10" s="225" t="n">
        <v>3</v>
      </c>
      <c r="K10" s="225" t="n">
        <v>18</v>
      </c>
      <c r="L10" s="225" t="n">
        <v>1</v>
      </c>
      <c r="M10" s="225" t="n">
        <v>0</v>
      </c>
      <c r="N10" s="225" t="n">
        <v>0</v>
      </c>
      <c r="O10" s="225" t="n">
        <v>6</v>
      </c>
      <c r="P10" s="225" t="n">
        <v>8</v>
      </c>
      <c r="Q10" s="225" t="n">
        <v>0</v>
      </c>
      <c r="R10" s="225" t="n">
        <v>1</v>
      </c>
      <c r="S10" s="225" t="n">
        <v>2</v>
      </c>
      <c r="T10" s="225" t="n">
        <v>6</v>
      </c>
      <c r="U10" s="225" t="n">
        <v>5</v>
      </c>
      <c r="V10" s="225" t="n">
        <v>0</v>
      </c>
      <c r="W10" s="225" t="n">
        <v>0</v>
      </c>
      <c r="X10" s="225" t="n">
        <v>0</v>
      </c>
    </row>
    <row r="11">
      <c r="A11" s="4" t="s">
        <v>12</v>
      </c>
      <c r="B11" s="225" t="n">
        <v>24122</v>
      </c>
      <c r="C11" s="225" t="n">
        <v>579</v>
      </c>
      <c r="D11" s="225" t="n">
        <v>1</v>
      </c>
      <c r="E11" s="225" t="n">
        <v>3405</v>
      </c>
      <c r="F11" s="225" t="n">
        <v>5</v>
      </c>
      <c r="G11" s="225" t="n">
        <v>15</v>
      </c>
      <c r="H11" s="225" t="n">
        <v>4948</v>
      </c>
      <c r="I11" s="225" t="n">
        <v>4240</v>
      </c>
      <c r="J11" s="225" t="n">
        <v>1061</v>
      </c>
      <c r="K11" s="225" t="n">
        <v>1398</v>
      </c>
      <c r="L11" s="225" t="n">
        <v>771</v>
      </c>
      <c r="M11" s="225" t="n">
        <v>478</v>
      </c>
      <c r="N11" s="225" t="n">
        <v>127</v>
      </c>
      <c r="O11" s="225" t="n">
        <v>3220</v>
      </c>
      <c r="P11" s="225" t="n">
        <v>1270</v>
      </c>
      <c r="Q11" s="225" t="n">
        <v>11</v>
      </c>
      <c r="R11" s="225" t="n">
        <v>527</v>
      </c>
      <c r="S11" s="225" t="n">
        <v>144</v>
      </c>
      <c r="T11" s="225" t="n">
        <v>657</v>
      </c>
      <c r="U11" s="225" t="n">
        <v>1217</v>
      </c>
      <c r="V11" s="225" t="n">
        <v>2</v>
      </c>
      <c r="W11" s="225" t="n">
        <v>1</v>
      </c>
      <c r="X11" s="225" t="n">
        <v>45</v>
      </c>
    </row>
    <row r="12">
      <c r="A12" s="4" t="s">
        <v>13</v>
      </c>
      <c r="B12" s="225" t="n">
        <v>2618</v>
      </c>
      <c r="C12" s="225" t="n">
        <v>37</v>
      </c>
      <c r="D12" s="225" t="n">
        <v>0</v>
      </c>
      <c r="E12" s="225" t="n">
        <v>403</v>
      </c>
      <c r="F12" s="225" t="n">
        <v>5</v>
      </c>
      <c r="G12" s="225" t="n">
        <v>6</v>
      </c>
      <c r="H12" s="225" t="n">
        <v>158</v>
      </c>
      <c r="I12" s="225" t="n">
        <v>607</v>
      </c>
      <c r="J12" s="225" t="n">
        <v>131</v>
      </c>
      <c r="K12" s="225" t="n">
        <v>298</v>
      </c>
      <c r="L12" s="225" t="n">
        <v>81</v>
      </c>
      <c r="M12" s="225" t="n">
        <v>13</v>
      </c>
      <c r="N12" s="225" t="n">
        <v>62</v>
      </c>
      <c r="O12" s="225" t="n">
        <v>339</v>
      </c>
      <c r="P12" s="225" t="n">
        <v>238</v>
      </c>
      <c r="Q12" s="225" t="n">
        <v>1</v>
      </c>
      <c r="R12" s="225" t="n">
        <v>54</v>
      </c>
      <c r="S12" s="225" t="n">
        <v>52</v>
      </c>
      <c r="T12" s="225" t="n">
        <v>54</v>
      </c>
      <c r="U12" s="225" t="n">
        <v>78</v>
      </c>
      <c r="V12" s="225" t="n">
        <v>0</v>
      </c>
      <c r="W12" s="225" t="n">
        <v>0</v>
      </c>
      <c r="X12" s="225" t="n">
        <v>1</v>
      </c>
    </row>
    <row r="13">
      <c r="A13" s="4" t="s">
        <v>14</v>
      </c>
      <c r="B13" s="225" t="n">
        <v>10908</v>
      </c>
      <c r="C13" s="225" t="n">
        <v>181</v>
      </c>
      <c r="D13" s="225" t="n">
        <v>13</v>
      </c>
      <c r="E13" s="225" t="n">
        <v>1594</v>
      </c>
      <c r="F13" s="225" t="n">
        <v>4</v>
      </c>
      <c r="G13" s="225" t="n">
        <v>43</v>
      </c>
      <c r="H13" s="225" t="n">
        <v>1058</v>
      </c>
      <c r="I13" s="225" t="n">
        <v>2558</v>
      </c>
      <c r="J13" s="225" t="n">
        <v>580</v>
      </c>
      <c r="K13" s="225" t="n">
        <v>1292</v>
      </c>
      <c r="L13" s="225" t="n">
        <v>410</v>
      </c>
      <c r="M13" s="225" t="n">
        <v>56</v>
      </c>
      <c r="N13" s="225" t="n">
        <v>212</v>
      </c>
      <c r="O13" s="225" t="n">
        <v>1302</v>
      </c>
      <c r="P13" s="225" t="n">
        <v>732</v>
      </c>
      <c r="Q13" s="225" t="n">
        <v>7</v>
      </c>
      <c r="R13" s="225" t="n">
        <v>140</v>
      </c>
      <c r="S13" s="225" t="n">
        <v>220</v>
      </c>
      <c r="T13" s="225" t="n">
        <v>241</v>
      </c>
      <c r="U13" s="225" t="n">
        <v>258</v>
      </c>
      <c r="V13" s="225" t="n">
        <v>0</v>
      </c>
      <c r="W13" s="225" t="n">
        <v>1</v>
      </c>
      <c r="X13" s="225" t="n">
        <v>6</v>
      </c>
    </row>
    <row r="14">
      <c r="A14" s="4" t="s">
        <v>15</v>
      </c>
      <c r="B14" s="225" t="n">
        <v>4667</v>
      </c>
      <c r="C14" s="225" t="n">
        <v>130</v>
      </c>
      <c r="D14" s="225" t="n">
        <v>0</v>
      </c>
      <c r="E14" s="225" t="n">
        <v>463</v>
      </c>
      <c r="F14" s="225" t="n">
        <v>1</v>
      </c>
      <c r="G14" s="225" t="n">
        <v>6</v>
      </c>
      <c r="H14" s="225" t="n">
        <v>1401</v>
      </c>
      <c r="I14" s="225" t="n">
        <v>598</v>
      </c>
      <c r="J14" s="225" t="n">
        <v>221</v>
      </c>
      <c r="K14" s="225" t="n">
        <v>112</v>
      </c>
      <c r="L14" s="225" t="n">
        <v>155</v>
      </c>
      <c r="M14" s="225" t="n">
        <v>55</v>
      </c>
      <c r="N14" s="225" t="n">
        <v>28</v>
      </c>
      <c r="O14" s="225" t="n">
        <v>540</v>
      </c>
      <c r="P14" s="225" t="n">
        <v>251</v>
      </c>
      <c r="Q14" s="225" t="n">
        <v>1</v>
      </c>
      <c r="R14" s="225" t="n">
        <v>109</v>
      </c>
      <c r="S14" s="225" t="n">
        <v>13</v>
      </c>
      <c r="T14" s="225" t="n">
        <v>240</v>
      </c>
      <c r="U14" s="225" t="n">
        <v>334</v>
      </c>
      <c r="V14" s="225" t="n">
        <v>0</v>
      </c>
      <c r="W14" s="225" t="n">
        <v>0</v>
      </c>
      <c r="X14" s="225" t="n">
        <v>9</v>
      </c>
    </row>
    <row r="15">
      <c r="A15" s="4" t="s">
        <v>16</v>
      </c>
      <c r="B15" s="225" t="n">
        <v>583</v>
      </c>
      <c r="C15" s="225" t="n">
        <v>3</v>
      </c>
      <c r="D15" s="225" t="n">
        <v>0</v>
      </c>
      <c r="E15" s="225" t="n">
        <v>21</v>
      </c>
      <c r="F15" s="225" t="n">
        <v>2</v>
      </c>
      <c r="G15" s="225" t="n">
        <v>0</v>
      </c>
      <c r="H15" s="225" t="n">
        <v>19</v>
      </c>
      <c r="I15" s="225" t="n">
        <v>59</v>
      </c>
      <c r="J15" s="225" t="n">
        <v>15</v>
      </c>
      <c r="K15" s="225" t="n">
        <v>15</v>
      </c>
      <c r="L15" s="225" t="n">
        <v>20</v>
      </c>
      <c r="M15" s="225" t="n">
        <v>0</v>
      </c>
      <c r="N15" s="225" t="n">
        <v>14</v>
      </c>
      <c r="O15" s="225" t="n">
        <v>46</v>
      </c>
      <c r="P15" s="225" t="n">
        <v>41</v>
      </c>
      <c r="Q15" s="225" t="n">
        <v>0</v>
      </c>
      <c r="R15" s="225" t="n">
        <v>7</v>
      </c>
      <c r="S15" s="225" t="n">
        <v>2</v>
      </c>
      <c r="T15" s="225" t="n">
        <v>8</v>
      </c>
      <c r="U15" s="225" t="n">
        <v>4</v>
      </c>
      <c r="V15" s="225" t="n">
        <v>0</v>
      </c>
      <c r="W15" s="225" t="n">
        <v>0</v>
      </c>
      <c r="X15" s="225" t="n">
        <v>307</v>
      </c>
    </row>
    <row r="16">
      <c r="A16" s="49" t="s">
        <v>273</v>
      </c>
      <c r="B16" s="227" t="n">
        <v>42970</v>
      </c>
      <c r="C16" s="227" t="n">
        <v>930</v>
      </c>
      <c r="D16" s="227" t="n">
        <v>14</v>
      </c>
      <c r="E16" s="227" t="n">
        <v>5893</v>
      </c>
      <c r="F16" s="227" t="n">
        <v>17</v>
      </c>
      <c r="G16" s="227" t="n">
        <v>70</v>
      </c>
      <c r="H16" s="227" t="n">
        <v>7585</v>
      </c>
      <c r="I16" s="227" t="n">
        <v>8076</v>
      </c>
      <c r="J16" s="227" t="n">
        <v>2011</v>
      </c>
      <c r="K16" s="227" t="n">
        <v>3133</v>
      </c>
      <c r="L16" s="227" t="n">
        <v>1438</v>
      </c>
      <c r="M16" s="227" t="n">
        <v>602</v>
      </c>
      <c r="N16" s="227" t="n">
        <v>443</v>
      </c>
      <c r="O16" s="227" t="n">
        <v>5453</v>
      </c>
      <c r="P16" s="227" t="n">
        <v>2540</v>
      </c>
      <c r="Q16" s="227" t="n">
        <v>20</v>
      </c>
      <c r="R16" s="227" t="n">
        <v>838</v>
      </c>
      <c r="S16" s="227" t="n">
        <v>433</v>
      </c>
      <c r="T16" s="227" t="n">
        <v>1206</v>
      </c>
      <c r="U16" s="227" t="n">
        <v>1896</v>
      </c>
      <c r="V16" s="227" t="n">
        <v>2</v>
      </c>
      <c r="W16" s="227" t="n">
        <v>2</v>
      </c>
      <c r="X16" s="227" t="n">
        <v>368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209</v>
      </c>
      <c r="C18" s="225" t="n">
        <v>0</v>
      </c>
      <c r="D18" s="225" t="n">
        <v>0</v>
      </c>
      <c r="E18" s="225" t="n">
        <v>19</v>
      </c>
      <c r="F18" s="225" t="n">
        <v>0</v>
      </c>
      <c r="G18" s="225" t="n">
        <v>0</v>
      </c>
      <c r="H18" s="225" t="n">
        <v>1</v>
      </c>
      <c r="I18" s="225" t="n">
        <v>33</v>
      </c>
      <c r="J18" s="225" t="n">
        <v>7</v>
      </c>
      <c r="K18" s="225" t="n">
        <v>66</v>
      </c>
      <c r="L18" s="225" t="n">
        <v>1</v>
      </c>
      <c r="M18" s="225" t="n">
        <v>0</v>
      </c>
      <c r="N18" s="225" t="n">
        <v>0</v>
      </c>
      <c r="O18" s="225" t="n">
        <v>17</v>
      </c>
      <c r="P18" s="225" t="n">
        <v>27</v>
      </c>
      <c r="Q18" s="225" t="n">
        <v>0</v>
      </c>
      <c r="R18" s="225" t="n">
        <v>8</v>
      </c>
      <c r="S18" s="225" t="n">
        <v>5</v>
      </c>
      <c r="T18" s="225" t="n">
        <v>14</v>
      </c>
      <c r="U18" s="225" t="n">
        <v>11</v>
      </c>
      <c r="V18" s="225" t="n">
        <v>0</v>
      </c>
      <c r="W18" s="225" t="n">
        <v>0</v>
      </c>
      <c r="X18" s="225" t="n">
        <v>0</v>
      </c>
    </row>
    <row r="19">
      <c r="A19" s="4" t="s">
        <v>12</v>
      </c>
      <c r="B19" s="225" t="n">
        <v>24089</v>
      </c>
      <c r="C19" s="225" t="n">
        <v>579</v>
      </c>
      <c r="D19" s="225" t="n">
        <v>1</v>
      </c>
      <c r="E19" s="225" t="n">
        <v>3408</v>
      </c>
      <c r="F19" s="225" t="n">
        <v>5</v>
      </c>
      <c r="G19" s="225" t="n">
        <v>15</v>
      </c>
      <c r="H19" s="225" t="n">
        <v>4936</v>
      </c>
      <c r="I19" s="225" t="n">
        <v>4230</v>
      </c>
      <c r="J19" s="225" t="n">
        <v>1058</v>
      </c>
      <c r="K19" s="225" t="n">
        <v>1406</v>
      </c>
      <c r="L19" s="225" t="n">
        <v>769</v>
      </c>
      <c r="M19" s="225" t="n">
        <v>477</v>
      </c>
      <c r="N19" s="225" t="n">
        <v>126</v>
      </c>
      <c r="O19" s="225" t="n">
        <v>3212</v>
      </c>
      <c r="P19" s="225" t="n">
        <v>1267</v>
      </c>
      <c r="Q19" s="225" t="n">
        <v>11</v>
      </c>
      <c r="R19" s="225" t="n">
        <v>525</v>
      </c>
      <c r="S19" s="225" t="n">
        <v>144</v>
      </c>
      <c r="T19" s="225" t="n">
        <v>656</v>
      </c>
      <c r="U19" s="225" t="n">
        <v>1216</v>
      </c>
      <c r="V19" s="225" t="n">
        <v>2</v>
      </c>
      <c r="W19" s="225" t="n">
        <v>1</v>
      </c>
      <c r="X19" s="225" t="n">
        <v>45</v>
      </c>
    </row>
    <row r="20">
      <c r="A20" s="4" t="s">
        <v>13</v>
      </c>
      <c r="B20" s="225" t="n">
        <v>43809</v>
      </c>
      <c r="C20" s="225" t="n">
        <v>156</v>
      </c>
      <c r="D20" s="225" t="n">
        <v>0</v>
      </c>
      <c r="E20" s="225" t="n">
        <v>29951</v>
      </c>
      <c r="F20" s="225" t="n">
        <v>281</v>
      </c>
      <c r="G20" s="225" t="n">
        <v>62</v>
      </c>
      <c r="H20" s="225" t="n">
        <v>520</v>
      </c>
      <c r="I20" s="225" t="n">
        <v>2689</v>
      </c>
      <c r="J20" s="225" t="n">
        <v>3757</v>
      </c>
      <c r="K20" s="225" t="n">
        <v>1656</v>
      </c>
      <c r="L20" s="225" t="n">
        <v>325</v>
      </c>
      <c r="M20" s="225" t="n">
        <v>46</v>
      </c>
      <c r="N20" s="225" t="n">
        <v>410</v>
      </c>
      <c r="O20" s="225" t="n">
        <v>1233</v>
      </c>
      <c r="P20" s="225" t="n">
        <v>1894</v>
      </c>
      <c r="Q20" s="225" t="n">
        <v>6</v>
      </c>
      <c r="R20" s="225" t="n">
        <v>189</v>
      </c>
      <c r="S20" s="225" t="n">
        <v>249</v>
      </c>
      <c r="T20" s="225" t="n">
        <v>153</v>
      </c>
      <c r="U20" s="225" t="n">
        <v>231</v>
      </c>
      <c r="V20" s="225" t="n">
        <v>0</v>
      </c>
      <c r="W20" s="225" t="n">
        <v>0</v>
      </c>
      <c r="X20" s="225" t="n">
        <v>1</v>
      </c>
    </row>
    <row r="21">
      <c r="A21" s="4" t="s">
        <v>14</v>
      </c>
      <c r="B21" s="225" t="n">
        <v>112884</v>
      </c>
      <c r="C21" s="225" t="n">
        <v>1584</v>
      </c>
      <c r="D21" s="225" t="n">
        <v>209</v>
      </c>
      <c r="E21" s="225" t="n">
        <v>47460</v>
      </c>
      <c r="F21" s="225" t="n">
        <v>147</v>
      </c>
      <c r="G21" s="225" t="n">
        <v>373</v>
      </c>
      <c r="H21" s="225" t="n">
        <v>8393</v>
      </c>
      <c r="I21" s="225" t="n">
        <v>17821</v>
      </c>
      <c r="J21" s="225" t="n">
        <v>6774</v>
      </c>
      <c r="K21" s="225" t="n">
        <v>10178</v>
      </c>
      <c r="L21" s="225" t="n">
        <v>2451</v>
      </c>
      <c r="M21" s="225" t="n">
        <v>182</v>
      </c>
      <c r="N21" s="225" t="n">
        <v>981</v>
      </c>
      <c r="O21" s="225" t="n">
        <v>5475</v>
      </c>
      <c r="P21" s="225" t="n">
        <v>6342</v>
      </c>
      <c r="Q21" s="225" t="n">
        <v>21</v>
      </c>
      <c r="R21" s="225" t="n">
        <v>516</v>
      </c>
      <c r="S21" s="225" t="n">
        <v>1272</v>
      </c>
      <c r="T21" s="225" t="n">
        <v>1801</v>
      </c>
      <c r="U21" s="225" t="n">
        <v>882</v>
      </c>
      <c r="V21" s="225" t="n">
        <v>0</v>
      </c>
      <c r="W21" s="225" t="n">
        <v>1</v>
      </c>
      <c r="X21" s="225" t="n">
        <v>21</v>
      </c>
    </row>
    <row r="22">
      <c r="A22" s="4" t="s">
        <v>15</v>
      </c>
      <c r="B22" s="225" t="n">
        <v>4658</v>
      </c>
      <c r="C22" s="225" t="n">
        <v>130</v>
      </c>
      <c r="D22" s="225" t="n">
        <v>0</v>
      </c>
      <c r="E22" s="225" t="n">
        <v>462</v>
      </c>
      <c r="F22" s="225" t="n">
        <v>1</v>
      </c>
      <c r="G22" s="225" t="n">
        <v>6</v>
      </c>
      <c r="H22" s="225" t="n">
        <v>1399</v>
      </c>
      <c r="I22" s="225" t="n">
        <v>596</v>
      </c>
      <c r="J22" s="225" t="n">
        <v>221</v>
      </c>
      <c r="K22" s="225" t="n">
        <v>112</v>
      </c>
      <c r="L22" s="225" t="n">
        <v>155</v>
      </c>
      <c r="M22" s="225" t="n">
        <v>55</v>
      </c>
      <c r="N22" s="225" t="n">
        <v>28</v>
      </c>
      <c r="O22" s="225" t="n">
        <v>538</v>
      </c>
      <c r="P22" s="225" t="n">
        <v>249</v>
      </c>
      <c r="Q22" s="225" t="n">
        <v>1</v>
      </c>
      <c r="R22" s="225" t="n">
        <v>109</v>
      </c>
      <c r="S22" s="225" t="n">
        <v>13</v>
      </c>
      <c r="T22" s="225" t="n">
        <v>240</v>
      </c>
      <c r="U22" s="225" t="n">
        <v>334</v>
      </c>
      <c r="V22" s="225" t="n">
        <v>0</v>
      </c>
      <c r="W22" s="225" t="n">
        <v>0</v>
      </c>
      <c r="X22" s="225" t="n">
        <v>9</v>
      </c>
    </row>
    <row r="23">
      <c r="A23" s="4" t="s">
        <v>16</v>
      </c>
      <c r="B23" s="225" t="n">
        <v>583</v>
      </c>
      <c r="C23" s="225" t="n">
        <v>3</v>
      </c>
      <c r="D23" s="225" t="n">
        <v>0</v>
      </c>
      <c r="E23" s="225" t="n">
        <v>21</v>
      </c>
      <c r="F23" s="225" t="n">
        <v>2</v>
      </c>
      <c r="G23" s="225" t="n">
        <v>0</v>
      </c>
      <c r="H23" s="225" t="n">
        <v>19</v>
      </c>
      <c r="I23" s="225" t="n">
        <v>59</v>
      </c>
      <c r="J23" s="225" t="n">
        <v>15</v>
      </c>
      <c r="K23" s="225" t="n">
        <v>15</v>
      </c>
      <c r="L23" s="225" t="n">
        <v>20</v>
      </c>
      <c r="M23" s="225" t="n">
        <v>0</v>
      </c>
      <c r="N23" s="225" t="n">
        <v>14</v>
      </c>
      <c r="O23" s="225" t="n">
        <v>46</v>
      </c>
      <c r="P23" s="225" t="n">
        <v>41</v>
      </c>
      <c r="Q23" s="225" t="n">
        <v>0</v>
      </c>
      <c r="R23" s="225" t="n">
        <v>7</v>
      </c>
      <c r="S23" s="225" t="n">
        <v>2</v>
      </c>
      <c r="T23" s="225" t="n">
        <v>8</v>
      </c>
      <c r="U23" s="225" t="n">
        <v>4</v>
      </c>
      <c r="V23" s="225" t="n">
        <v>0</v>
      </c>
      <c r="W23" s="225" t="n">
        <v>0</v>
      </c>
      <c r="X23" s="225" t="n">
        <v>307</v>
      </c>
    </row>
    <row r="24">
      <c r="A24" s="49" t="s">
        <v>273</v>
      </c>
      <c r="B24" s="227" t="n">
        <v>186232</v>
      </c>
      <c r="C24" s="227" t="n">
        <v>2452</v>
      </c>
      <c r="D24" s="227" t="n">
        <v>210</v>
      </c>
      <c r="E24" s="227" t="n">
        <v>81321</v>
      </c>
      <c r="F24" s="227" t="n">
        <v>436</v>
      </c>
      <c r="G24" s="227" t="n">
        <v>456</v>
      </c>
      <c r="H24" s="227" t="n">
        <v>15268</v>
      </c>
      <c r="I24" s="227" t="n">
        <v>25428</v>
      </c>
      <c r="J24" s="227" t="n">
        <v>11832</v>
      </c>
      <c r="K24" s="227" t="n">
        <v>13433</v>
      </c>
      <c r="L24" s="227" t="n">
        <v>3721</v>
      </c>
      <c r="M24" s="227" t="n">
        <v>760</v>
      </c>
      <c r="N24" s="227" t="n">
        <v>1559</v>
      </c>
      <c r="O24" s="227" t="n">
        <v>10521</v>
      </c>
      <c r="P24" s="227" t="n">
        <v>9820</v>
      </c>
      <c r="Q24" s="227" t="n">
        <v>39</v>
      </c>
      <c r="R24" s="227" t="n">
        <v>1354</v>
      </c>
      <c r="S24" s="227" t="n">
        <v>1685</v>
      </c>
      <c r="T24" s="227" t="n">
        <v>2872</v>
      </c>
      <c r="U24" s="227" t="n">
        <v>2678</v>
      </c>
      <c r="V24" s="227" t="n">
        <v>2</v>
      </c>
      <c r="W24" s="227" t="n">
        <v>2</v>
      </c>
      <c r="X24" s="227" t="n">
        <v>383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79184.15</v>
      </c>
      <c r="C26" s="226" t="n">
        <v>0</v>
      </c>
      <c r="D26" s="226" t="n">
        <v>0</v>
      </c>
      <c r="E26" s="226" t="n">
        <v>8200.18</v>
      </c>
      <c r="F26" s="226" t="n">
        <v>0</v>
      </c>
      <c r="G26" s="226" t="n">
        <v>0</v>
      </c>
      <c r="H26" s="226" t="n">
        <v>426.4</v>
      </c>
      <c r="I26" s="226" t="n">
        <v>9558.52</v>
      </c>
      <c r="J26" s="226" t="n">
        <v>3888.66</v>
      </c>
      <c r="K26" s="226" t="n">
        <v>19591.01</v>
      </c>
      <c r="L26" s="226" t="n">
        <v>299.9</v>
      </c>
      <c r="M26" s="226" t="n">
        <v>0</v>
      </c>
      <c r="N26" s="226" t="n">
        <v>0</v>
      </c>
      <c r="O26" s="226" t="n">
        <v>12393.83</v>
      </c>
      <c r="P26" s="226" t="n">
        <v>15508.09</v>
      </c>
      <c r="Q26" s="226" t="n">
        <v>0</v>
      </c>
      <c r="R26" s="226" t="n">
        <v>2393.63</v>
      </c>
      <c r="S26" s="226" t="n">
        <v>677.13</v>
      </c>
      <c r="T26" s="226" t="n">
        <v>3910.78</v>
      </c>
      <c r="U26" s="226" t="n">
        <v>2336.02</v>
      </c>
      <c r="V26" s="226" t="n">
        <v>0</v>
      </c>
      <c r="W26" s="226" t="n">
        <v>0</v>
      </c>
      <c r="X26" s="226" t="n">
        <v>0</v>
      </c>
    </row>
    <row r="27">
      <c r="A27" s="4" t="s">
        <v>12</v>
      </c>
      <c r="B27" s="226" t="n">
        <v>10373397.65</v>
      </c>
      <c r="C27" s="226" t="n">
        <v>264540</v>
      </c>
      <c r="D27" s="226" t="n">
        <v>180</v>
      </c>
      <c r="E27" s="226" t="n">
        <v>1467745.25</v>
      </c>
      <c r="F27" s="226" t="n">
        <v>2340</v>
      </c>
      <c r="G27" s="226" t="n">
        <v>6060</v>
      </c>
      <c r="H27" s="226" t="n">
        <v>2380290</v>
      </c>
      <c r="I27" s="226" t="n">
        <v>1660230</v>
      </c>
      <c r="J27" s="226" t="n">
        <v>450900</v>
      </c>
      <c r="K27" s="226" t="n">
        <v>491430</v>
      </c>
      <c r="L27" s="226" t="n">
        <v>330840</v>
      </c>
      <c r="M27" s="226" t="n">
        <v>191760</v>
      </c>
      <c r="N27" s="226" t="n">
        <v>59311.2</v>
      </c>
      <c r="O27" s="226" t="n">
        <v>1399561.2</v>
      </c>
      <c r="P27" s="226" t="n">
        <v>587700</v>
      </c>
      <c r="Q27" s="226" t="n">
        <v>4140</v>
      </c>
      <c r="R27" s="226" t="n">
        <v>219180</v>
      </c>
      <c r="S27" s="226" t="n">
        <v>52440</v>
      </c>
      <c r="T27" s="226" t="n">
        <v>310290</v>
      </c>
      <c r="U27" s="226" t="n">
        <v>472260</v>
      </c>
      <c r="V27" s="226" t="n">
        <v>840</v>
      </c>
      <c r="W27" s="226" t="n">
        <v>540</v>
      </c>
      <c r="X27" s="226" t="n">
        <v>20820</v>
      </c>
    </row>
    <row r="28">
      <c r="A28" s="4" t="s">
        <v>13</v>
      </c>
      <c r="B28" s="226" t="n">
        <v>10316172.61</v>
      </c>
      <c r="C28" s="226" t="n">
        <v>59091.36</v>
      </c>
      <c r="D28" s="226" t="n">
        <v>0</v>
      </c>
      <c r="E28" s="226" t="n">
        <v>5779326.7</v>
      </c>
      <c r="F28" s="226" t="n">
        <v>93199.34</v>
      </c>
      <c r="G28" s="226" t="n">
        <v>13476.95</v>
      </c>
      <c r="H28" s="226" t="n">
        <v>215840.45</v>
      </c>
      <c r="I28" s="226" t="n">
        <v>1087227.21</v>
      </c>
      <c r="J28" s="226" t="n">
        <v>667665.4</v>
      </c>
      <c r="K28" s="226" t="n">
        <v>642202.91</v>
      </c>
      <c r="L28" s="226" t="n">
        <v>181009.98</v>
      </c>
      <c r="M28" s="226" t="n">
        <v>16795.11</v>
      </c>
      <c r="N28" s="226" t="n">
        <v>100327.27</v>
      </c>
      <c r="O28" s="226" t="n">
        <v>564275.43</v>
      </c>
      <c r="P28" s="226" t="n">
        <v>590395.08</v>
      </c>
      <c r="Q28" s="226" t="n">
        <v>2269.75</v>
      </c>
      <c r="R28" s="226" t="n">
        <v>85155.79</v>
      </c>
      <c r="S28" s="226" t="n">
        <v>72743.14</v>
      </c>
      <c r="T28" s="226" t="n">
        <v>57125.32</v>
      </c>
      <c r="U28" s="226" t="n">
        <v>87165.42</v>
      </c>
      <c r="V28" s="226" t="n">
        <v>0</v>
      </c>
      <c r="W28" s="226" t="n">
        <v>0</v>
      </c>
      <c r="X28" s="226" t="n">
        <v>880</v>
      </c>
    </row>
    <row r="29">
      <c r="A29" s="4" t="s">
        <v>14</v>
      </c>
      <c r="B29" s="226" t="n">
        <v>28607941.3</v>
      </c>
      <c r="C29" s="226" t="n">
        <v>476022.02</v>
      </c>
      <c r="D29" s="226" t="n">
        <v>52335.58</v>
      </c>
      <c r="E29" s="226" t="n">
        <v>11699932.99</v>
      </c>
      <c r="F29" s="226" t="n">
        <v>31422.69</v>
      </c>
      <c r="G29" s="226" t="n">
        <v>81273.52</v>
      </c>
      <c r="H29" s="226" t="n">
        <v>2620921.46</v>
      </c>
      <c r="I29" s="226" t="n">
        <v>4226276.24</v>
      </c>
      <c r="J29" s="226" t="n">
        <v>1832638.16</v>
      </c>
      <c r="K29" s="226" t="n">
        <v>2202418.93</v>
      </c>
      <c r="L29" s="226" t="n">
        <v>737331.51</v>
      </c>
      <c r="M29" s="226" t="n">
        <v>54451.91</v>
      </c>
      <c r="N29" s="226" t="n">
        <v>267484.49</v>
      </c>
      <c r="O29" s="226" t="n">
        <v>1587878.47</v>
      </c>
      <c r="P29" s="226" t="n">
        <v>1676360.72</v>
      </c>
      <c r="Q29" s="226" t="n">
        <v>6336</v>
      </c>
      <c r="R29" s="226" t="n">
        <v>135323.5</v>
      </c>
      <c r="S29" s="226" t="n">
        <v>256979.9</v>
      </c>
      <c r="T29" s="226" t="n">
        <v>409694.95</v>
      </c>
      <c r="U29" s="226" t="n">
        <v>246345.54</v>
      </c>
      <c r="V29" s="226" t="n">
        <v>0</v>
      </c>
      <c r="W29" s="226" t="n">
        <v>240.22</v>
      </c>
      <c r="X29" s="226" t="n">
        <v>6272.5</v>
      </c>
    </row>
    <row r="30">
      <c r="A30" s="4" t="s">
        <v>15</v>
      </c>
      <c r="B30" s="226" t="n">
        <v>980175</v>
      </c>
      <c r="C30" s="226" t="n">
        <v>27300</v>
      </c>
      <c r="D30" s="226" t="n">
        <v>0</v>
      </c>
      <c r="E30" s="226" t="n">
        <v>97230</v>
      </c>
      <c r="F30" s="226" t="n">
        <v>210</v>
      </c>
      <c r="G30" s="226" t="n">
        <v>1260</v>
      </c>
      <c r="H30" s="226" t="n">
        <v>294420</v>
      </c>
      <c r="I30" s="226" t="n">
        <v>125580</v>
      </c>
      <c r="J30" s="226" t="n">
        <v>46410</v>
      </c>
      <c r="K30" s="226" t="n">
        <v>23520</v>
      </c>
      <c r="L30" s="226" t="n">
        <v>32550</v>
      </c>
      <c r="M30" s="226" t="n">
        <v>11550</v>
      </c>
      <c r="N30" s="226" t="n">
        <v>5880</v>
      </c>
      <c r="O30" s="226" t="n">
        <v>113400</v>
      </c>
      <c r="P30" s="226" t="n">
        <v>52710</v>
      </c>
      <c r="Q30" s="226" t="n">
        <v>210</v>
      </c>
      <c r="R30" s="226" t="n">
        <v>22890</v>
      </c>
      <c r="S30" s="226" t="n">
        <v>2730</v>
      </c>
      <c r="T30" s="226" t="n">
        <v>50400</v>
      </c>
      <c r="U30" s="226" t="n">
        <v>70035</v>
      </c>
      <c r="V30" s="226" t="n">
        <v>0</v>
      </c>
      <c r="W30" s="226" t="n">
        <v>0</v>
      </c>
      <c r="X30" s="226" t="n">
        <v>1890</v>
      </c>
    </row>
    <row r="31">
      <c r="A31" s="4" t="s">
        <v>16</v>
      </c>
      <c r="B31" s="226" t="n">
        <v>122430</v>
      </c>
      <c r="C31" s="226" t="n">
        <v>630</v>
      </c>
      <c r="D31" s="226" t="n">
        <v>0</v>
      </c>
      <c r="E31" s="226" t="n">
        <v>4410</v>
      </c>
      <c r="F31" s="226" t="n">
        <v>420</v>
      </c>
      <c r="G31" s="226" t="n">
        <v>0</v>
      </c>
      <c r="H31" s="226" t="n">
        <v>3990</v>
      </c>
      <c r="I31" s="226" t="n">
        <v>12390</v>
      </c>
      <c r="J31" s="226" t="n">
        <v>3150</v>
      </c>
      <c r="K31" s="226" t="n">
        <v>3150</v>
      </c>
      <c r="L31" s="226" t="n">
        <v>4200</v>
      </c>
      <c r="M31" s="226" t="n">
        <v>0</v>
      </c>
      <c r="N31" s="226" t="n">
        <v>2940</v>
      </c>
      <c r="O31" s="226" t="n">
        <v>9660</v>
      </c>
      <c r="P31" s="226" t="n">
        <v>8610</v>
      </c>
      <c r="Q31" s="226" t="n">
        <v>0</v>
      </c>
      <c r="R31" s="226" t="n">
        <v>1470</v>
      </c>
      <c r="S31" s="226" t="n">
        <v>420</v>
      </c>
      <c r="T31" s="226" t="n">
        <v>1680</v>
      </c>
      <c r="U31" s="226" t="n">
        <v>840</v>
      </c>
      <c r="V31" s="226" t="n">
        <v>0</v>
      </c>
      <c r="W31" s="226" t="n">
        <v>0</v>
      </c>
      <c r="X31" s="226" t="n">
        <v>64470</v>
      </c>
    </row>
    <row r="32">
      <c r="A32" s="49" t="s">
        <v>273</v>
      </c>
      <c r="B32" s="228" t="n">
        <v>50479300.71</v>
      </c>
      <c r="C32" s="228" t="n">
        <v>827583.38</v>
      </c>
      <c r="D32" s="228" t="n">
        <v>52515.58</v>
      </c>
      <c r="E32" s="228" t="n">
        <v>19056845.12</v>
      </c>
      <c r="F32" s="228" t="n">
        <v>127592.03</v>
      </c>
      <c r="G32" s="228" t="n">
        <v>102070.47</v>
      </c>
      <c r="H32" s="228" t="n">
        <v>5515888.31</v>
      </c>
      <c r="I32" s="228" t="n">
        <v>7121261.97</v>
      </c>
      <c r="J32" s="228" t="n">
        <v>3004652.22</v>
      </c>
      <c r="K32" s="228" t="n">
        <v>3382312.85</v>
      </c>
      <c r="L32" s="228" t="n">
        <v>1286231.39</v>
      </c>
      <c r="M32" s="228" t="n">
        <v>274557.02</v>
      </c>
      <c r="N32" s="228" t="n">
        <v>435942.96</v>
      </c>
      <c r="O32" s="228" t="n">
        <v>3687168.93</v>
      </c>
      <c r="P32" s="228" t="n">
        <v>2931283.89</v>
      </c>
      <c r="Q32" s="228" t="n">
        <v>12955.75</v>
      </c>
      <c r="R32" s="228" t="n">
        <v>466412.92</v>
      </c>
      <c r="S32" s="228" t="n">
        <v>385990.17</v>
      </c>
      <c r="T32" s="228" t="n">
        <v>833101.05</v>
      </c>
      <c r="U32" s="228" t="n">
        <v>878981.98</v>
      </c>
      <c r="V32" s="228" t="n">
        <v>840</v>
      </c>
      <c r="W32" s="228" t="n">
        <v>780.22</v>
      </c>
      <c r="X32" s="228" t="n">
        <v>94332.5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1016</v>
      </c>
      <c r="C10" s="229" t="n">
        <v>11</v>
      </c>
      <c r="D10" s="229" t="n">
        <v>0</v>
      </c>
      <c r="E10" s="229" t="n">
        <v>30</v>
      </c>
      <c r="F10" s="229" t="n">
        <v>2</v>
      </c>
      <c r="G10" s="229" t="n">
        <v>1</v>
      </c>
      <c r="H10" s="229" t="n">
        <v>27</v>
      </c>
      <c r="I10" s="229" t="n">
        <v>218</v>
      </c>
      <c r="J10" s="229" t="n">
        <v>20</v>
      </c>
      <c r="K10" s="229" t="n">
        <v>394</v>
      </c>
      <c r="L10" s="229" t="n">
        <v>11</v>
      </c>
      <c r="M10" s="229" t="n">
        <v>2</v>
      </c>
      <c r="N10" s="229" t="n">
        <v>22</v>
      </c>
      <c r="O10" s="229" t="n">
        <v>32</v>
      </c>
      <c r="P10" s="229" t="n">
        <v>25</v>
      </c>
      <c r="Q10" s="229" t="n">
        <v>0</v>
      </c>
      <c r="R10" s="229" t="n">
        <v>40</v>
      </c>
      <c r="S10" s="229" t="n">
        <v>8</v>
      </c>
      <c r="T10" s="229" t="n">
        <v>101</v>
      </c>
      <c r="U10" s="229" t="n">
        <v>72</v>
      </c>
      <c r="V10" s="229" t="n">
        <v>0</v>
      </c>
      <c r="W10" s="229" t="n">
        <v>0</v>
      </c>
      <c r="X10" s="229" t="n">
        <v>0</v>
      </c>
    </row>
    <row r="11">
      <c r="A11" s="4" t="s">
        <v>12</v>
      </c>
      <c r="B11" s="229" t="n">
        <v>39880</v>
      </c>
      <c r="C11" s="229" t="n">
        <v>950</v>
      </c>
      <c r="D11" s="229" t="n">
        <v>3</v>
      </c>
      <c r="E11" s="229" t="n">
        <v>5043</v>
      </c>
      <c r="F11" s="229" t="n">
        <v>6</v>
      </c>
      <c r="G11" s="229" t="n">
        <v>25</v>
      </c>
      <c r="H11" s="229" t="n">
        <v>7908</v>
      </c>
      <c r="I11" s="229" t="n">
        <v>8165</v>
      </c>
      <c r="J11" s="229" t="n">
        <v>1405</v>
      </c>
      <c r="K11" s="229" t="n">
        <v>3866</v>
      </c>
      <c r="L11" s="229" t="n">
        <v>910</v>
      </c>
      <c r="M11" s="229" t="n">
        <v>648</v>
      </c>
      <c r="N11" s="229" t="n">
        <v>214</v>
      </c>
      <c r="O11" s="229" t="n">
        <v>3938</v>
      </c>
      <c r="P11" s="229" t="n">
        <v>1626</v>
      </c>
      <c r="Q11" s="229" t="n">
        <v>13</v>
      </c>
      <c r="R11" s="229" t="n">
        <v>776</v>
      </c>
      <c r="S11" s="229" t="n">
        <v>212</v>
      </c>
      <c r="T11" s="229" t="n">
        <v>975</v>
      </c>
      <c r="U11" s="229" t="n">
        <v>3128</v>
      </c>
      <c r="V11" s="229" t="n">
        <v>2</v>
      </c>
      <c r="W11" s="229" t="n">
        <v>1</v>
      </c>
      <c r="X11" s="229" t="n">
        <v>66</v>
      </c>
    </row>
    <row r="12">
      <c r="A12" s="4" t="s">
        <v>13</v>
      </c>
      <c r="B12" s="229" t="n">
        <v>4851</v>
      </c>
      <c r="C12" s="229" t="n">
        <v>64</v>
      </c>
      <c r="D12" s="229" t="n">
        <v>1</v>
      </c>
      <c r="E12" s="229" t="n">
        <v>544</v>
      </c>
      <c r="F12" s="229" t="n">
        <v>8</v>
      </c>
      <c r="G12" s="229" t="n">
        <v>11</v>
      </c>
      <c r="H12" s="229" t="n">
        <v>265</v>
      </c>
      <c r="I12" s="229" t="n">
        <v>1174</v>
      </c>
      <c r="J12" s="229" t="n">
        <v>187</v>
      </c>
      <c r="K12" s="229" t="n">
        <v>993</v>
      </c>
      <c r="L12" s="229" t="n">
        <v>120</v>
      </c>
      <c r="M12" s="229" t="n">
        <v>17</v>
      </c>
      <c r="N12" s="229" t="n">
        <v>120</v>
      </c>
      <c r="O12" s="229" t="n">
        <v>506</v>
      </c>
      <c r="P12" s="229" t="n">
        <v>326</v>
      </c>
      <c r="Q12" s="229" t="n">
        <v>0</v>
      </c>
      <c r="R12" s="229" t="n">
        <v>111</v>
      </c>
      <c r="S12" s="229" t="n">
        <v>79</v>
      </c>
      <c r="T12" s="229" t="n">
        <v>136</v>
      </c>
      <c r="U12" s="229" t="n">
        <v>185</v>
      </c>
      <c r="V12" s="229" t="n">
        <v>0</v>
      </c>
      <c r="W12" s="229" t="n">
        <v>0</v>
      </c>
      <c r="X12" s="229" t="n">
        <v>4</v>
      </c>
    </row>
    <row r="13">
      <c r="A13" s="4" t="s">
        <v>14</v>
      </c>
      <c r="B13" s="229" t="n">
        <v>17505</v>
      </c>
      <c r="C13" s="229" t="n">
        <v>258</v>
      </c>
      <c r="D13" s="229" t="n">
        <v>17</v>
      </c>
      <c r="E13" s="229" t="n">
        <v>2084</v>
      </c>
      <c r="F13" s="229" t="n">
        <v>4</v>
      </c>
      <c r="G13" s="229" t="n">
        <v>50</v>
      </c>
      <c r="H13" s="229" t="n">
        <v>1381</v>
      </c>
      <c r="I13" s="229" t="n">
        <v>4639</v>
      </c>
      <c r="J13" s="229" t="n">
        <v>710</v>
      </c>
      <c r="K13" s="229" t="n">
        <v>3300</v>
      </c>
      <c r="L13" s="229" t="n">
        <v>466</v>
      </c>
      <c r="M13" s="229" t="n">
        <v>69</v>
      </c>
      <c r="N13" s="229" t="n">
        <v>305</v>
      </c>
      <c r="O13" s="229" t="n">
        <v>1642</v>
      </c>
      <c r="P13" s="229" t="n">
        <v>974</v>
      </c>
      <c r="Q13" s="229" t="n">
        <v>8</v>
      </c>
      <c r="R13" s="229" t="n">
        <v>190</v>
      </c>
      <c r="S13" s="229" t="n">
        <v>362</v>
      </c>
      <c r="T13" s="229" t="n">
        <v>385</v>
      </c>
      <c r="U13" s="229" t="n">
        <v>648</v>
      </c>
      <c r="V13" s="229" t="n">
        <v>0</v>
      </c>
      <c r="W13" s="229" t="n">
        <v>1</v>
      </c>
      <c r="X13" s="229" t="n">
        <v>12</v>
      </c>
    </row>
    <row r="14">
      <c r="A14" s="4" t="s">
        <v>15</v>
      </c>
      <c r="B14" s="229" t="n">
        <v>8134</v>
      </c>
      <c r="C14" s="229" t="n">
        <v>192</v>
      </c>
      <c r="D14" s="229" t="n">
        <v>2</v>
      </c>
      <c r="E14" s="229" t="n">
        <v>781</v>
      </c>
      <c r="F14" s="229" t="n">
        <v>1</v>
      </c>
      <c r="G14" s="229" t="n">
        <v>2</v>
      </c>
      <c r="H14" s="229" t="n">
        <v>2191</v>
      </c>
      <c r="I14" s="229" t="n">
        <v>1030</v>
      </c>
      <c r="J14" s="229" t="n">
        <v>316</v>
      </c>
      <c r="K14" s="229" t="n">
        <v>273</v>
      </c>
      <c r="L14" s="229" t="n">
        <v>206</v>
      </c>
      <c r="M14" s="229" t="n">
        <v>86</v>
      </c>
      <c r="N14" s="229" t="n">
        <v>42</v>
      </c>
      <c r="O14" s="229" t="n">
        <v>762</v>
      </c>
      <c r="P14" s="229" t="n">
        <v>454</v>
      </c>
      <c r="Q14" s="229" t="n">
        <v>2</v>
      </c>
      <c r="R14" s="229" t="n">
        <v>188</v>
      </c>
      <c r="S14" s="229" t="n">
        <v>17</v>
      </c>
      <c r="T14" s="229" t="n">
        <v>461</v>
      </c>
      <c r="U14" s="229" t="n">
        <v>1100</v>
      </c>
      <c r="V14" s="229" t="n">
        <v>1</v>
      </c>
      <c r="W14" s="229" t="n">
        <v>0</v>
      </c>
      <c r="X14" s="229" t="n">
        <v>27</v>
      </c>
    </row>
    <row r="15">
      <c r="A15" s="4" t="s">
        <v>16</v>
      </c>
      <c r="B15" s="229" t="n">
        <v>885</v>
      </c>
      <c r="C15" s="229" t="n">
        <v>4</v>
      </c>
      <c r="D15" s="229" t="n">
        <v>0</v>
      </c>
      <c r="E15" s="229" t="n">
        <v>33</v>
      </c>
      <c r="F15" s="229" t="n">
        <v>1</v>
      </c>
      <c r="G15" s="229" t="n">
        <v>0</v>
      </c>
      <c r="H15" s="229" t="n">
        <v>30</v>
      </c>
      <c r="I15" s="229" t="n">
        <v>87</v>
      </c>
      <c r="J15" s="229" t="n">
        <v>20</v>
      </c>
      <c r="K15" s="229" t="n">
        <v>37</v>
      </c>
      <c r="L15" s="229" t="n">
        <v>21</v>
      </c>
      <c r="M15" s="229" t="n">
        <v>2</v>
      </c>
      <c r="N15" s="229" t="n">
        <v>15</v>
      </c>
      <c r="O15" s="229" t="n">
        <v>57</v>
      </c>
      <c r="P15" s="229" t="n">
        <v>53</v>
      </c>
      <c r="Q15" s="229" t="n">
        <v>0</v>
      </c>
      <c r="R15" s="229" t="n">
        <v>13</v>
      </c>
      <c r="S15" s="229" t="n">
        <v>1</v>
      </c>
      <c r="T15" s="229" t="n">
        <v>22</v>
      </c>
      <c r="U15" s="229" t="n">
        <v>21</v>
      </c>
      <c r="V15" s="229" t="n">
        <v>0</v>
      </c>
      <c r="W15" s="229" t="n">
        <v>0</v>
      </c>
      <c r="X15" s="229" t="n">
        <v>468</v>
      </c>
    </row>
    <row r="16">
      <c r="A16" s="49" t="s">
        <v>273</v>
      </c>
      <c r="B16" s="231" t="n">
        <v>72271</v>
      </c>
      <c r="C16" s="231" t="n">
        <v>1479</v>
      </c>
      <c r="D16" s="231" t="n">
        <v>23</v>
      </c>
      <c r="E16" s="231" t="n">
        <v>8515</v>
      </c>
      <c r="F16" s="231" t="n">
        <v>22</v>
      </c>
      <c r="G16" s="231" t="n">
        <v>89</v>
      </c>
      <c r="H16" s="231" t="n">
        <v>11802</v>
      </c>
      <c r="I16" s="231" t="n">
        <v>15313</v>
      </c>
      <c r="J16" s="231" t="n">
        <v>2658</v>
      </c>
      <c r="K16" s="231" t="n">
        <v>8863</v>
      </c>
      <c r="L16" s="231" t="n">
        <v>1734</v>
      </c>
      <c r="M16" s="231" t="n">
        <v>824</v>
      </c>
      <c r="N16" s="231" t="n">
        <v>718</v>
      </c>
      <c r="O16" s="231" t="n">
        <v>6937</v>
      </c>
      <c r="P16" s="231" t="n">
        <v>3458</v>
      </c>
      <c r="Q16" s="231" t="n">
        <v>23</v>
      </c>
      <c r="R16" s="231" t="n">
        <v>1318</v>
      </c>
      <c r="S16" s="231" t="n">
        <v>679</v>
      </c>
      <c r="T16" s="231" t="n">
        <v>2080</v>
      </c>
      <c r="U16" s="231" t="n">
        <v>5154</v>
      </c>
      <c r="V16" s="231" t="n">
        <v>3</v>
      </c>
      <c r="W16" s="231" t="n">
        <v>2</v>
      </c>
      <c r="X16" s="231" t="n">
        <v>577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3706</v>
      </c>
      <c r="C18" s="229" t="n">
        <v>50</v>
      </c>
      <c r="D18" s="229" t="n">
        <v>0</v>
      </c>
      <c r="E18" s="229" t="n">
        <v>83</v>
      </c>
      <c r="F18" s="229" t="n">
        <v>17</v>
      </c>
      <c r="G18" s="229" t="n">
        <v>2</v>
      </c>
      <c r="H18" s="229" t="n">
        <v>77</v>
      </c>
      <c r="I18" s="229" t="n">
        <v>853</v>
      </c>
      <c r="J18" s="229" t="n">
        <v>54</v>
      </c>
      <c r="K18" s="229" t="n">
        <v>1537</v>
      </c>
      <c r="L18" s="229" t="n">
        <v>29</v>
      </c>
      <c r="M18" s="229" t="n">
        <v>3</v>
      </c>
      <c r="N18" s="229" t="n">
        <v>99</v>
      </c>
      <c r="O18" s="229" t="n">
        <v>135</v>
      </c>
      <c r="P18" s="229" t="n">
        <v>100</v>
      </c>
      <c r="Q18" s="229" t="n">
        <v>0</v>
      </c>
      <c r="R18" s="229" t="n">
        <v>182</v>
      </c>
      <c r="S18" s="229" t="n">
        <v>19</v>
      </c>
      <c r="T18" s="229" t="n">
        <v>297</v>
      </c>
      <c r="U18" s="229" t="n">
        <v>169</v>
      </c>
      <c r="V18" s="229" t="n">
        <v>0</v>
      </c>
      <c r="W18" s="229" t="n">
        <v>0</v>
      </c>
      <c r="X18" s="229" t="n">
        <v>0</v>
      </c>
    </row>
    <row r="19">
      <c r="A19" s="4" t="s">
        <v>12</v>
      </c>
      <c r="B19" s="229" t="n">
        <v>39773</v>
      </c>
      <c r="C19" s="229" t="n">
        <v>949</v>
      </c>
      <c r="D19" s="229" t="n">
        <v>3</v>
      </c>
      <c r="E19" s="229" t="n">
        <v>5039</v>
      </c>
      <c r="F19" s="229" t="n">
        <v>6</v>
      </c>
      <c r="G19" s="229" t="n">
        <v>25</v>
      </c>
      <c r="H19" s="229" t="n">
        <v>7893</v>
      </c>
      <c r="I19" s="229" t="n">
        <v>8138</v>
      </c>
      <c r="J19" s="229" t="n">
        <v>1398</v>
      </c>
      <c r="K19" s="229" t="n">
        <v>3858</v>
      </c>
      <c r="L19" s="229" t="n">
        <v>907</v>
      </c>
      <c r="M19" s="229" t="n">
        <v>643</v>
      </c>
      <c r="N19" s="229" t="n">
        <v>211</v>
      </c>
      <c r="O19" s="229" t="n">
        <v>3926</v>
      </c>
      <c r="P19" s="229" t="n">
        <v>1623</v>
      </c>
      <c r="Q19" s="229" t="n">
        <v>13</v>
      </c>
      <c r="R19" s="229" t="n">
        <v>774</v>
      </c>
      <c r="S19" s="229" t="n">
        <v>211</v>
      </c>
      <c r="T19" s="229" t="n">
        <v>972</v>
      </c>
      <c r="U19" s="229" t="n">
        <v>3115</v>
      </c>
      <c r="V19" s="229" t="n">
        <v>2</v>
      </c>
      <c r="W19" s="229" t="n">
        <v>1</v>
      </c>
      <c r="X19" s="229" t="n">
        <v>66</v>
      </c>
    </row>
    <row r="20">
      <c r="A20" s="4" t="s">
        <v>13</v>
      </c>
      <c r="B20" s="229" t="n">
        <v>44314</v>
      </c>
      <c r="C20" s="229" t="n">
        <v>396</v>
      </c>
      <c r="D20" s="229" t="n">
        <v>2</v>
      </c>
      <c r="E20" s="229" t="n">
        <v>19131</v>
      </c>
      <c r="F20" s="229" t="n">
        <v>134</v>
      </c>
      <c r="G20" s="229" t="n">
        <v>107</v>
      </c>
      <c r="H20" s="229" t="n">
        <v>866</v>
      </c>
      <c r="I20" s="229" t="n">
        <v>8456</v>
      </c>
      <c r="J20" s="229" t="n">
        <v>3328</v>
      </c>
      <c r="K20" s="229" t="n">
        <v>5188</v>
      </c>
      <c r="L20" s="229" t="n">
        <v>576</v>
      </c>
      <c r="M20" s="229" t="n">
        <v>54</v>
      </c>
      <c r="N20" s="229" t="n">
        <v>653</v>
      </c>
      <c r="O20" s="229" t="n">
        <v>1756</v>
      </c>
      <c r="P20" s="229" t="n">
        <v>1847</v>
      </c>
      <c r="Q20" s="229" t="n">
        <v>0</v>
      </c>
      <c r="R20" s="229" t="n">
        <v>465</v>
      </c>
      <c r="S20" s="229" t="n">
        <v>267</v>
      </c>
      <c r="T20" s="229" t="n">
        <v>545</v>
      </c>
      <c r="U20" s="229" t="n">
        <v>535</v>
      </c>
      <c r="V20" s="229" t="n">
        <v>0</v>
      </c>
      <c r="W20" s="229" t="n">
        <v>0</v>
      </c>
      <c r="X20" s="229" t="n">
        <v>8</v>
      </c>
    </row>
    <row r="21">
      <c r="A21" s="4" t="s">
        <v>14</v>
      </c>
      <c r="B21" s="229" t="n">
        <v>155796</v>
      </c>
      <c r="C21" s="229" t="n">
        <v>2308</v>
      </c>
      <c r="D21" s="229" t="n">
        <v>2309</v>
      </c>
      <c r="E21" s="229" t="n">
        <v>48138</v>
      </c>
      <c r="F21" s="229" t="n">
        <v>16</v>
      </c>
      <c r="G21" s="229" t="n">
        <v>410</v>
      </c>
      <c r="H21" s="229" t="n">
        <v>12097</v>
      </c>
      <c r="I21" s="229" t="n">
        <v>32322</v>
      </c>
      <c r="J21" s="229" t="n">
        <v>8642</v>
      </c>
      <c r="K21" s="229" t="n">
        <v>19324</v>
      </c>
      <c r="L21" s="229" t="n">
        <v>3053</v>
      </c>
      <c r="M21" s="229" t="n">
        <v>175</v>
      </c>
      <c r="N21" s="229" t="n">
        <v>1884</v>
      </c>
      <c r="O21" s="229" t="n">
        <v>6856</v>
      </c>
      <c r="P21" s="229" t="n">
        <v>6139</v>
      </c>
      <c r="Q21" s="229" t="n">
        <v>35</v>
      </c>
      <c r="R21" s="229" t="n">
        <v>663</v>
      </c>
      <c r="S21" s="229" t="n">
        <v>4358</v>
      </c>
      <c r="T21" s="229" t="n">
        <v>4530</v>
      </c>
      <c r="U21" s="229" t="n">
        <v>2487</v>
      </c>
      <c r="V21" s="229" t="n">
        <v>0</v>
      </c>
      <c r="W21" s="229" t="n">
        <v>1</v>
      </c>
      <c r="X21" s="229" t="n">
        <v>49</v>
      </c>
    </row>
    <row r="22">
      <c r="A22" s="4" t="s">
        <v>15</v>
      </c>
      <c r="B22" s="229" t="n">
        <v>8117</v>
      </c>
      <c r="C22" s="229" t="n">
        <v>192</v>
      </c>
      <c r="D22" s="229" t="n">
        <v>2</v>
      </c>
      <c r="E22" s="229" t="n">
        <v>780</v>
      </c>
      <c r="F22" s="229" t="n">
        <v>1</v>
      </c>
      <c r="G22" s="229" t="n">
        <v>2</v>
      </c>
      <c r="H22" s="229" t="n">
        <v>2185</v>
      </c>
      <c r="I22" s="229" t="n">
        <v>1029</v>
      </c>
      <c r="J22" s="229" t="n">
        <v>316</v>
      </c>
      <c r="K22" s="229" t="n">
        <v>272</v>
      </c>
      <c r="L22" s="229" t="n">
        <v>205</v>
      </c>
      <c r="M22" s="229" t="n">
        <v>85</v>
      </c>
      <c r="N22" s="229" t="n">
        <v>42</v>
      </c>
      <c r="O22" s="229" t="n">
        <v>760</v>
      </c>
      <c r="P22" s="229" t="n">
        <v>453</v>
      </c>
      <c r="Q22" s="229" t="n">
        <v>2</v>
      </c>
      <c r="R22" s="229" t="n">
        <v>188</v>
      </c>
      <c r="S22" s="229" t="n">
        <v>17</v>
      </c>
      <c r="T22" s="229" t="n">
        <v>460</v>
      </c>
      <c r="U22" s="229" t="n">
        <v>1098</v>
      </c>
      <c r="V22" s="229" t="n">
        <v>1</v>
      </c>
      <c r="W22" s="229" t="n">
        <v>0</v>
      </c>
      <c r="X22" s="229" t="n">
        <v>27</v>
      </c>
    </row>
    <row r="23">
      <c r="A23" s="4" t="s">
        <v>16</v>
      </c>
      <c r="B23" s="229" t="n">
        <v>884</v>
      </c>
      <c r="C23" s="229" t="n">
        <v>4</v>
      </c>
      <c r="D23" s="229" t="n">
        <v>0</v>
      </c>
      <c r="E23" s="229" t="n">
        <v>33</v>
      </c>
      <c r="F23" s="229" t="n">
        <v>1</v>
      </c>
      <c r="G23" s="229" t="n">
        <v>0</v>
      </c>
      <c r="H23" s="229" t="n">
        <v>30</v>
      </c>
      <c r="I23" s="229" t="n">
        <v>87</v>
      </c>
      <c r="J23" s="229" t="n">
        <v>20</v>
      </c>
      <c r="K23" s="229" t="n">
        <v>37</v>
      </c>
      <c r="L23" s="229" t="n">
        <v>21</v>
      </c>
      <c r="M23" s="229" t="n">
        <v>2</v>
      </c>
      <c r="N23" s="229" t="n">
        <v>15</v>
      </c>
      <c r="O23" s="229" t="n">
        <v>57</v>
      </c>
      <c r="P23" s="229" t="n">
        <v>53</v>
      </c>
      <c r="Q23" s="229" t="n">
        <v>0</v>
      </c>
      <c r="R23" s="229" t="n">
        <v>13</v>
      </c>
      <c r="S23" s="229" t="n">
        <v>1</v>
      </c>
      <c r="T23" s="229" t="n">
        <v>22</v>
      </c>
      <c r="U23" s="229" t="n">
        <v>21</v>
      </c>
      <c r="V23" s="229" t="n">
        <v>0</v>
      </c>
      <c r="W23" s="229" t="n">
        <v>0</v>
      </c>
      <c r="X23" s="229" t="n">
        <v>467</v>
      </c>
    </row>
    <row r="24">
      <c r="A24" s="49" t="s">
        <v>273</v>
      </c>
      <c r="B24" s="231" t="n">
        <v>252590</v>
      </c>
      <c r="C24" s="231" t="n">
        <v>3899</v>
      </c>
      <c r="D24" s="231" t="n">
        <v>2316</v>
      </c>
      <c r="E24" s="231" t="n">
        <v>73204</v>
      </c>
      <c r="F24" s="231" t="n">
        <v>175</v>
      </c>
      <c r="G24" s="231" t="n">
        <v>546</v>
      </c>
      <c r="H24" s="231" t="n">
        <v>23148</v>
      </c>
      <c r="I24" s="231" t="n">
        <v>50885</v>
      </c>
      <c r="J24" s="231" t="n">
        <v>13758</v>
      </c>
      <c r="K24" s="231" t="n">
        <v>30216</v>
      </c>
      <c r="L24" s="231" t="n">
        <v>4791</v>
      </c>
      <c r="M24" s="231" t="n">
        <v>962</v>
      </c>
      <c r="N24" s="231" t="n">
        <v>2904</v>
      </c>
      <c r="O24" s="231" t="n">
        <v>13490</v>
      </c>
      <c r="P24" s="231" t="n">
        <v>10215</v>
      </c>
      <c r="Q24" s="231" t="n">
        <v>50</v>
      </c>
      <c r="R24" s="231" t="n">
        <v>2285</v>
      </c>
      <c r="S24" s="231" t="n">
        <v>4873</v>
      </c>
      <c r="T24" s="231" t="n">
        <v>6826</v>
      </c>
      <c r="U24" s="231" t="n">
        <v>7425</v>
      </c>
      <c r="V24" s="231" t="n">
        <v>3</v>
      </c>
      <c r="W24" s="231" t="n">
        <v>2</v>
      </c>
      <c r="X24" s="231" t="n">
        <v>617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1339956.27</v>
      </c>
      <c r="C26" s="230" t="n">
        <v>25301.42</v>
      </c>
      <c r="D26" s="230" t="n">
        <v>0</v>
      </c>
      <c r="E26" s="230" t="n">
        <v>26937.31</v>
      </c>
      <c r="F26" s="230" t="n">
        <v>7472.91</v>
      </c>
      <c r="G26" s="230" t="n">
        <v>288.42</v>
      </c>
      <c r="H26" s="230" t="n">
        <v>23112.07</v>
      </c>
      <c r="I26" s="230" t="n">
        <v>234980.33</v>
      </c>
      <c r="J26" s="230" t="n">
        <v>18730.74</v>
      </c>
      <c r="K26" s="230" t="n">
        <v>566094.07</v>
      </c>
      <c r="L26" s="230" t="n">
        <v>18443.54</v>
      </c>
      <c r="M26" s="230" t="n">
        <v>1357.47</v>
      </c>
      <c r="N26" s="230" t="n">
        <v>46793.8</v>
      </c>
      <c r="O26" s="230" t="n">
        <v>50758.78</v>
      </c>
      <c r="P26" s="230" t="n">
        <v>54919.32</v>
      </c>
      <c r="Q26" s="230" t="n">
        <v>0</v>
      </c>
      <c r="R26" s="230" t="n">
        <v>66492.61</v>
      </c>
      <c r="S26" s="230" t="n">
        <v>8508.51</v>
      </c>
      <c r="T26" s="230" t="n">
        <v>135814.41</v>
      </c>
      <c r="U26" s="230" t="n">
        <v>53950.56</v>
      </c>
      <c r="V26" s="230" t="n">
        <v>0</v>
      </c>
      <c r="W26" s="230" t="n">
        <v>0</v>
      </c>
      <c r="X26" s="230" t="n">
        <v>0</v>
      </c>
    </row>
    <row r="27">
      <c r="A27" s="4" t="s">
        <v>12</v>
      </c>
      <c r="B27" s="230" t="n">
        <v>24851807.83</v>
      </c>
      <c r="C27" s="230" t="n">
        <v>636078.23</v>
      </c>
      <c r="D27" s="230" t="n">
        <v>1530</v>
      </c>
      <c r="E27" s="230" t="n">
        <v>3194932.7</v>
      </c>
      <c r="F27" s="230" t="n">
        <v>4320</v>
      </c>
      <c r="G27" s="230" t="n">
        <v>15930</v>
      </c>
      <c r="H27" s="230" t="n">
        <v>5607183.71</v>
      </c>
      <c r="I27" s="230" t="n">
        <v>4621021</v>
      </c>
      <c r="J27" s="230" t="n">
        <v>888477.97</v>
      </c>
      <c r="K27" s="230" t="n">
        <v>2242039.67</v>
      </c>
      <c r="L27" s="230" t="n">
        <v>587882.68</v>
      </c>
      <c r="M27" s="230" t="n">
        <v>372255.19</v>
      </c>
      <c r="N27" s="230" t="n">
        <v>137453.49</v>
      </c>
      <c r="O27" s="230" t="n">
        <v>2466642.59</v>
      </c>
      <c r="P27" s="230" t="n">
        <v>1108437.78</v>
      </c>
      <c r="Q27" s="230" t="n">
        <v>8156.79</v>
      </c>
      <c r="R27" s="230" t="n">
        <v>457333.67</v>
      </c>
      <c r="S27" s="230" t="n">
        <v>99524.06</v>
      </c>
      <c r="T27" s="230" t="n">
        <v>670541.43</v>
      </c>
      <c r="U27" s="230" t="n">
        <v>1686251.61</v>
      </c>
      <c r="V27" s="230" t="n">
        <v>1260</v>
      </c>
      <c r="W27" s="230" t="n">
        <v>810</v>
      </c>
      <c r="X27" s="230" t="n">
        <v>43745.26</v>
      </c>
    </row>
    <row r="28">
      <c r="A28" s="4" t="s">
        <v>13</v>
      </c>
      <c r="B28" s="230" t="n">
        <v>14906964.14</v>
      </c>
      <c r="C28" s="230" t="n">
        <v>307497.71</v>
      </c>
      <c r="D28" s="230" t="n">
        <v>1295.34</v>
      </c>
      <c r="E28" s="230" t="n">
        <v>4355596.08</v>
      </c>
      <c r="F28" s="230" t="n">
        <v>38086.61</v>
      </c>
      <c r="G28" s="230" t="n">
        <v>21903.12</v>
      </c>
      <c r="H28" s="230" t="n">
        <v>524094.27</v>
      </c>
      <c r="I28" s="230" t="n">
        <v>3037439.56</v>
      </c>
      <c r="J28" s="230" t="n">
        <v>636541.4</v>
      </c>
      <c r="K28" s="230" t="n">
        <v>2519181.84</v>
      </c>
      <c r="L28" s="230" t="n">
        <v>384067.23</v>
      </c>
      <c r="M28" s="230" t="n">
        <v>28296.15</v>
      </c>
      <c r="N28" s="230" t="n">
        <v>315537.25</v>
      </c>
      <c r="O28" s="230" t="n">
        <v>960140.36</v>
      </c>
      <c r="P28" s="230" t="n">
        <v>990849.7</v>
      </c>
      <c r="Q28" s="230" t="n">
        <v>0</v>
      </c>
      <c r="R28" s="230" t="n">
        <v>188910.76</v>
      </c>
      <c r="S28" s="230" t="n">
        <v>120789.4</v>
      </c>
      <c r="T28" s="230" t="n">
        <v>261956.67</v>
      </c>
      <c r="U28" s="230" t="n">
        <v>211876.5</v>
      </c>
      <c r="V28" s="230" t="n">
        <v>0</v>
      </c>
      <c r="W28" s="230" t="n">
        <v>0</v>
      </c>
      <c r="X28" s="230" t="n">
        <v>2904.19</v>
      </c>
    </row>
    <row r="29">
      <c r="A29" s="4" t="s">
        <v>14</v>
      </c>
      <c r="B29" s="230" t="n">
        <v>63075534.66</v>
      </c>
      <c r="C29" s="230" t="n">
        <v>999204.75</v>
      </c>
      <c r="D29" s="230" t="n">
        <v>642672.96</v>
      </c>
      <c r="E29" s="230" t="n">
        <v>18009379.53</v>
      </c>
      <c r="F29" s="230" t="n">
        <v>7372.99</v>
      </c>
      <c r="G29" s="230" t="n">
        <v>138354.54</v>
      </c>
      <c r="H29" s="230" t="n">
        <v>5441382.5</v>
      </c>
      <c r="I29" s="230" t="n">
        <v>11993461.75</v>
      </c>
      <c r="J29" s="230" t="n">
        <v>3626662.82</v>
      </c>
      <c r="K29" s="230" t="n">
        <v>9348229.97</v>
      </c>
      <c r="L29" s="230" t="n">
        <v>1278208.28</v>
      </c>
      <c r="M29" s="230" t="n">
        <v>75995.24</v>
      </c>
      <c r="N29" s="230" t="n">
        <v>877931.5</v>
      </c>
      <c r="O29" s="230" t="n">
        <v>3056949.07</v>
      </c>
      <c r="P29" s="230" t="n">
        <v>3127552.44</v>
      </c>
      <c r="Q29" s="230" t="n">
        <v>11565.38</v>
      </c>
      <c r="R29" s="230" t="n">
        <v>263373.18</v>
      </c>
      <c r="S29" s="230" t="n">
        <v>1555881.72</v>
      </c>
      <c r="T29" s="230" t="n">
        <v>1631600.08</v>
      </c>
      <c r="U29" s="230" t="n">
        <v>974987.76</v>
      </c>
      <c r="V29" s="230" t="n">
        <v>0</v>
      </c>
      <c r="W29" s="230" t="n">
        <v>324.48</v>
      </c>
      <c r="X29" s="230" t="n">
        <v>14443.72</v>
      </c>
    </row>
    <row r="30">
      <c r="A30" s="4" t="s">
        <v>15</v>
      </c>
      <c r="B30" s="230" t="n">
        <v>2455051.36</v>
      </c>
      <c r="C30" s="230" t="n">
        <v>59716.11</v>
      </c>
      <c r="D30" s="230" t="n">
        <v>630</v>
      </c>
      <c r="E30" s="230" t="n">
        <v>238384.5</v>
      </c>
      <c r="F30" s="230" t="n">
        <v>315</v>
      </c>
      <c r="G30" s="230" t="n">
        <v>630</v>
      </c>
      <c r="H30" s="230" t="n">
        <v>680039.8</v>
      </c>
      <c r="I30" s="230" t="n">
        <v>309581.3</v>
      </c>
      <c r="J30" s="230" t="n">
        <v>94502.14</v>
      </c>
      <c r="K30" s="230" t="n">
        <v>81356.27</v>
      </c>
      <c r="L30" s="230" t="n">
        <v>63633.13</v>
      </c>
      <c r="M30" s="230" t="n">
        <v>25980.59</v>
      </c>
      <c r="N30" s="230" t="n">
        <v>13130</v>
      </c>
      <c r="O30" s="230" t="n">
        <v>231238.09</v>
      </c>
      <c r="P30" s="230" t="n">
        <v>138581.43</v>
      </c>
      <c r="Q30" s="230" t="n">
        <v>630</v>
      </c>
      <c r="R30" s="230" t="n">
        <v>56452.84</v>
      </c>
      <c r="S30" s="230" t="n">
        <v>4908.4</v>
      </c>
      <c r="T30" s="230" t="n">
        <v>137321.95</v>
      </c>
      <c r="U30" s="230" t="n">
        <v>310048.25</v>
      </c>
      <c r="V30" s="230" t="n">
        <v>315</v>
      </c>
      <c r="W30" s="230" t="n">
        <v>0</v>
      </c>
      <c r="X30" s="230" t="n">
        <v>7656.56</v>
      </c>
    </row>
    <row r="31">
      <c r="A31" s="4" t="s">
        <v>16</v>
      </c>
      <c r="B31" s="230" t="n">
        <v>269580.38</v>
      </c>
      <c r="C31" s="230" t="n">
        <v>1260</v>
      </c>
      <c r="D31" s="230" t="n">
        <v>0</v>
      </c>
      <c r="E31" s="230" t="n">
        <v>9902.91</v>
      </c>
      <c r="F31" s="230" t="n">
        <v>315</v>
      </c>
      <c r="G31" s="230" t="n">
        <v>0</v>
      </c>
      <c r="H31" s="230" t="n">
        <v>9347.46</v>
      </c>
      <c r="I31" s="230" t="n">
        <v>26257.37</v>
      </c>
      <c r="J31" s="230" t="n">
        <v>6300</v>
      </c>
      <c r="K31" s="230" t="n">
        <v>11346.78</v>
      </c>
      <c r="L31" s="230" t="n">
        <v>6540.18</v>
      </c>
      <c r="M31" s="230" t="n">
        <v>499.9</v>
      </c>
      <c r="N31" s="230" t="n">
        <v>4578.3</v>
      </c>
      <c r="O31" s="230" t="n">
        <v>17815.57</v>
      </c>
      <c r="P31" s="230" t="n">
        <v>16018.24</v>
      </c>
      <c r="Q31" s="230" t="n">
        <v>0</v>
      </c>
      <c r="R31" s="230" t="n">
        <v>4008.4</v>
      </c>
      <c r="S31" s="230" t="n">
        <v>315</v>
      </c>
      <c r="T31" s="230" t="n">
        <v>6388.91</v>
      </c>
      <c r="U31" s="230" t="n">
        <v>5998.86</v>
      </c>
      <c r="V31" s="230" t="n">
        <v>0</v>
      </c>
      <c r="W31" s="230" t="n">
        <v>0</v>
      </c>
      <c r="X31" s="230" t="n">
        <v>142687.5</v>
      </c>
    </row>
    <row r="32">
      <c r="A32" s="49" t="s">
        <v>273</v>
      </c>
      <c r="B32" s="232" t="n">
        <v>106898894.64</v>
      </c>
      <c r="C32" s="232" t="n">
        <v>2029058.22</v>
      </c>
      <c r="D32" s="232" t="n">
        <v>646128.3</v>
      </c>
      <c r="E32" s="232" t="n">
        <v>25835133.03</v>
      </c>
      <c r="F32" s="232" t="n">
        <v>57882.51</v>
      </c>
      <c r="G32" s="232" t="n">
        <v>177106.08</v>
      </c>
      <c r="H32" s="232" t="n">
        <v>12285159.81</v>
      </c>
      <c r="I32" s="232" t="n">
        <v>20222741.31</v>
      </c>
      <c r="J32" s="232" t="n">
        <v>5271215.07</v>
      </c>
      <c r="K32" s="232" t="n">
        <v>14768248.6</v>
      </c>
      <c r="L32" s="232" t="n">
        <v>2338775.04</v>
      </c>
      <c r="M32" s="232" t="n">
        <v>504384.54</v>
      </c>
      <c r="N32" s="232" t="n">
        <v>1395424.34</v>
      </c>
      <c r="O32" s="232" t="n">
        <v>6783544.46</v>
      </c>
      <c r="P32" s="232" t="n">
        <v>5436358.91</v>
      </c>
      <c r="Q32" s="232" t="n">
        <v>20352.17</v>
      </c>
      <c r="R32" s="232" t="n">
        <v>1036571.46</v>
      </c>
      <c r="S32" s="232" t="n">
        <v>1789927.09</v>
      </c>
      <c r="T32" s="232" t="n">
        <v>2843623.45</v>
      </c>
      <c r="U32" s="232" t="n">
        <v>3243113.54</v>
      </c>
      <c r="V32" s="232" t="n">
        <v>1575</v>
      </c>
      <c r="W32" s="232" t="n">
        <v>1134.48</v>
      </c>
      <c r="X32" s="232" t="n">
        <v>211437.23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1030</v>
      </c>
      <c r="C10" s="233" t="n">
        <v>17</v>
      </c>
      <c r="D10" s="233" t="n">
        <v>2</v>
      </c>
      <c r="E10" s="233" t="n">
        <v>45</v>
      </c>
      <c r="F10" s="233" t="n">
        <v>3</v>
      </c>
      <c r="G10" s="233" t="n">
        <v>0</v>
      </c>
      <c r="H10" s="233" t="n">
        <v>23</v>
      </c>
      <c r="I10" s="233" t="n">
        <v>190</v>
      </c>
      <c r="J10" s="233" t="n">
        <v>21</v>
      </c>
      <c r="K10" s="233" t="n">
        <v>407</v>
      </c>
      <c r="L10" s="233" t="n">
        <v>14</v>
      </c>
      <c r="M10" s="233" t="n">
        <v>1</v>
      </c>
      <c r="N10" s="233" t="n">
        <v>28</v>
      </c>
      <c r="O10" s="233" t="n">
        <v>34</v>
      </c>
      <c r="P10" s="233" t="n">
        <v>34</v>
      </c>
      <c r="Q10" s="233" t="n">
        <v>0</v>
      </c>
      <c r="R10" s="233" t="n">
        <v>43</v>
      </c>
      <c r="S10" s="233" t="n">
        <v>11</v>
      </c>
      <c r="T10" s="233" t="n">
        <v>101</v>
      </c>
      <c r="U10" s="233" t="n">
        <v>56</v>
      </c>
      <c r="V10" s="233" t="n">
        <v>0</v>
      </c>
      <c r="W10" s="233" t="n">
        <v>0</v>
      </c>
      <c r="X10" s="233" t="n">
        <v>0</v>
      </c>
    </row>
    <row r="11">
      <c r="A11" s="4" t="s">
        <v>12</v>
      </c>
      <c r="B11" s="233" t="n">
        <v>45721</v>
      </c>
      <c r="C11" s="233" t="n">
        <v>1102</v>
      </c>
      <c r="D11" s="233" t="n">
        <v>5</v>
      </c>
      <c r="E11" s="233" t="n">
        <v>5935</v>
      </c>
      <c r="F11" s="233" t="n">
        <v>7</v>
      </c>
      <c r="G11" s="233" t="n">
        <v>30</v>
      </c>
      <c r="H11" s="233" t="n">
        <v>9660</v>
      </c>
      <c r="I11" s="233" t="n">
        <v>8891</v>
      </c>
      <c r="J11" s="233" t="n">
        <v>1571</v>
      </c>
      <c r="K11" s="233" t="n">
        <v>4269</v>
      </c>
      <c r="L11" s="233" t="n">
        <v>1057</v>
      </c>
      <c r="M11" s="233" t="n">
        <v>727</v>
      </c>
      <c r="N11" s="233" t="n">
        <v>237</v>
      </c>
      <c r="O11" s="233" t="n">
        <v>4537</v>
      </c>
      <c r="P11" s="233" t="n">
        <v>1863</v>
      </c>
      <c r="Q11" s="233" t="n">
        <v>20</v>
      </c>
      <c r="R11" s="233" t="n">
        <v>856</v>
      </c>
      <c r="S11" s="233" t="n">
        <v>236</v>
      </c>
      <c r="T11" s="233" t="n">
        <v>1105</v>
      </c>
      <c r="U11" s="233" t="n">
        <v>3524</v>
      </c>
      <c r="V11" s="233" t="n">
        <v>3</v>
      </c>
      <c r="W11" s="233" t="n">
        <v>1</v>
      </c>
      <c r="X11" s="233" t="n">
        <v>85</v>
      </c>
    </row>
    <row r="12">
      <c r="A12" s="4" t="s">
        <v>13</v>
      </c>
      <c r="B12" s="233" t="n">
        <v>5138</v>
      </c>
      <c r="C12" s="233" t="n">
        <v>74</v>
      </c>
      <c r="D12" s="233" t="n">
        <v>0</v>
      </c>
      <c r="E12" s="233" t="n">
        <v>559</v>
      </c>
      <c r="F12" s="233" t="n">
        <v>7</v>
      </c>
      <c r="G12" s="233" t="n">
        <v>17</v>
      </c>
      <c r="H12" s="233" t="n">
        <v>295</v>
      </c>
      <c r="I12" s="233" t="n">
        <v>1200</v>
      </c>
      <c r="J12" s="233" t="n">
        <v>195</v>
      </c>
      <c r="K12" s="233" t="n">
        <v>1104</v>
      </c>
      <c r="L12" s="233" t="n">
        <v>129</v>
      </c>
      <c r="M12" s="233" t="n">
        <v>21</v>
      </c>
      <c r="N12" s="233" t="n">
        <v>125</v>
      </c>
      <c r="O12" s="233" t="n">
        <v>540</v>
      </c>
      <c r="P12" s="233" t="n">
        <v>344</v>
      </c>
      <c r="Q12" s="233" t="n">
        <v>1</v>
      </c>
      <c r="R12" s="233" t="n">
        <v>113</v>
      </c>
      <c r="S12" s="233" t="n">
        <v>80</v>
      </c>
      <c r="T12" s="233" t="n">
        <v>147</v>
      </c>
      <c r="U12" s="233" t="n">
        <v>182</v>
      </c>
      <c r="V12" s="233" t="n">
        <v>0</v>
      </c>
      <c r="W12" s="233" t="n">
        <v>0</v>
      </c>
      <c r="X12" s="233" t="n">
        <v>5</v>
      </c>
    </row>
    <row r="13">
      <c r="A13" s="4" t="s">
        <v>14</v>
      </c>
      <c r="B13" s="233" t="n">
        <v>18597</v>
      </c>
      <c r="C13" s="233" t="n">
        <v>263</v>
      </c>
      <c r="D13" s="233" t="n">
        <v>11</v>
      </c>
      <c r="E13" s="233" t="n">
        <v>2118</v>
      </c>
      <c r="F13" s="233" t="n">
        <v>3</v>
      </c>
      <c r="G13" s="233" t="n">
        <v>57</v>
      </c>
      <c r="H13" s="233" t="n">
        <v>1480</v>
      </c>
      <c r="I13" s="233" t="n">
        <v>4881</v>
      </c>
      <c r="J13" s="233" t="n">
        <v>738</v>
      </c>
      <c r="K13" s="233" t="n">
        <v>3476</v>
      </c>
      <c r="L13" s="233" t="n">
        <v>500</v>
      </c>
      <c r="M13" s="233" t="n">
        <v>79</v>
      </c>
      <c r="N13" s="233" t="n">
        <v>348</v>
      </c>
      <c r="O13" s="233" t="n">
        <v>1824</v>
      </c>
      <c r="P13" s="233" t="n">
        <v>1031</v>
      </c>
      <c r="Q13" s="233" t="n">
        <v>9</v>
      </c>
      <c r="R13" s="233" t="n">
        <v>228</v>
      </c>
      <c r="S13" s="233" t="n">
        <v>457</v>
      </c>
      <c r="T13" s="233" t="n">
        <v>408</v>
      </c>
      <c r="U13" s="233" t="n">
        <v>670</v>
      </c>
      <c r="V13" s="233" t="n">
        <v>0</v>
      </c>
      <c r="W13" s="233" t="n">
        <v>1</v>
      </c>
      <c r="X13" s="233" t="n">
        <v>15</v>
      </c>
    </row>
    <row r="14">
      <c r="A14" s="4" t="s">
        <v>15</v>
      </c>
      <c r="B14" s="233" t="n">
        <v>10829</v>
      </c>
      <c r="C14" s="233" t="n">
        <v>232</v>
      </c>
      <c r="D14" s="233" t="n">
        <v>2</v>
      </c>
      <c r="E14" s="233" t="n">
        <v>1009</v>
      </c>
      <c r="F14" s="233" t="n">
        <v>2</v>
      </c>
      <c r="G14" s="233" t="n">
        <v>4</v>
      </c>
      <c r="H14" s="233" t="n">
        <v>2798</v>
      </c>
      <c r="I14" s="233" t="n">
        <v>1408</v>
      </c>
      <c r="J14" s="233" t="n">
        <v>408</v>
      </c>
      <c r="K14" s="233" t="n">
        <v>387</v>
      </c>
      <c r="L14" s="233" t="n">
        <v>254</v>
      </c>
      <c r="M14" s="233" t="n">
        <v>99</v>
      </c>
      <c r="N14" s="233" t="n">
        <v>60</v>
      </c>
      <c r="O14" s="233" t="n">
        <v>936</v>
      </c>
      <c r="P14" s="233" t="n">
        <v>575</v>
      </c>
      <c r="Q14" s="233" t="n">
        <v>2</v>
      </c>
      <c r="R14" s="233" t="n">
        <v>245</v>
      </c>
      <c r="S14" s="233" t="n">
        <v>20</v>
      </c>
      <c r="T14" s="233" t="n">
        <v>569</v>
      </c>
      <c r="U14" s="233" t="n">
        <v>1787</v>
      </c>
      <c r="V14" s="233" t="n">
        <v>2</v>
      </c>
      <c r="W14" s="233" t="n">
        <v>0</v>
      </c>
      <c r="X14" s="233" t="n">
        <v>30</v>
      </c>
    </row>
    <row r="15">
      <c r="A15" s="4" t="s">
        <v>16</v>
      </c>
      <c r="B15" s="233" t="n">
        <v>1116</v>
      </c>
      <c r="C15" s="233" t="n">
        <v>6</v>
      </c>
      <c r="D15" s="233" t="n">
        <v>0</v>
      </c>
      <c r="E15" s="233" t="n">
        <v>43</v>
      </c>
      <c r="F15" s="233" t="n">
        <v>1</v>
      </c>
      <c r="G15" s="233" t="n">
        <v>0</v>
      </c>
      <c r="H15" s="233" t="n">
        <v>42</v>
      </c>
      <c r="I15" s="233" t="n">
        <v>101</v>
      </c>
      <c r="J15" s="233" t="n">
        <v>21</v>
      </c>
      <c r="K15" s="233" t="n">
        <v>46</v>
      </c>
      <c r="L15" s="233" t="n">
        <v>23</v>
      </c>
      <c r="M15" s="233" t="n">
        <v>1</v>
      </c>
      <c r="N15" s="233" t="n">
        <v>19</v>
      </c>
      <c r="O15" s="233" t="n">
        <v>69</v>
      </c>
      <c r="P15" s="233" t="n">
        <v>59</v>
      </c>
      <c r="Q15" s="233" t="n">
        <v>0</v>
      </c>
      <c r="R15" s="233" t="n">
        <v>15</v>
      </c>
      <c r="S15" s="233" t="n">
        <v>3</v>
      </c>
      <c r="T15" s="233" t="n">
        <v>24</v>
      </c>
      <c r="U15" s="233" t="n">
        <v>27</v>
      </c>
      <c r="V15" s="233" t="n">
        <v>0</v>
      </c>
      <c r="W15" s="233" t="n">
        <v>0</v>
      </c>
      <c r="X15" s="233" t="n">
        <v>616</v>
      </c>
    </row>
    <row r="16">
      <c r="A16" s="49" t="s">
        <v>273</v>
      </c>
      <c r="B16" s="235" t="n">
        <v>82431</v>
      </c>
      <c r="C16" s="235" t="n">
        <v>1694</v>
      </c>
      <c r="D16" s="235" t="n">
        <v>20</v>
      </c>
      <c r="E16" s="235" t="n">
        <v>9709</v>
      </c>
      <c r="F16" s="235" t="n">
        <v>23</v>
      </c>
      <c r="G16" s="235" t="n">
        <v>108</v>
      </c>
      <c r="H16" s="235" t="n">
        <v>14298</v>
      </c>
      <c r="I16" s="235" t="n">
        <v>16671</v>
      </c>
      <c r="J16" s="235" t="n">
        <v>2954</v>
      </c>
      <c r="K16" s="235" t="n">
        <v>9689</v>
      </c>
      <c r="L16" s="235" t="n">
        <v>1977</v>
      </c>
      <c r="M16" s="235" t="n">
        <v>928</v>
      </c>
      <c r="N16" s="235" t="n">
        <v>817</v>
      </c>
      <c r="O16" s="235" t="n">
        <v>7940</v>
      </c>
      <c r="P16" s="235" t="n">
        <v>3906</v>
      </c>
      <c r="Q16" s="235" t="n">
        <v>32</v>
      </c>
      <c r="R16" s="235" t="n">
        <v>1500</v>
      </c>
      <c r="S16" s="235" t="n">
        <v>807</v>
      </c>
      <c r="T16" s="235" t="n">
        <v>2354</v>
      </c>
      <c r="U16" s="235" t="n">
        <v>6246</v>
      </c>
      <c r="V16" s="235" t="n">
        <v>5</v>
      </c>
      <c r="W16" s="235" t="n">
        <v>2</v>
      </c>
      <c r="X16" s="235" t="n">
        <v>751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3614</v>
      </c>
      <c r="C18" s="233" t="n">
        <v>68</v>
      </c>
      <c r="D18" s="233" t="n">
        <v>78</v>
      </c>
      <c r="E18" s="233" t="n">
        <v>115</v>
      </c>
      <c r="F18" s="233" t="n">
        <v>17</v>
      </c>
      <c r="G18" s="233" t="n">
        <v>0</v>
      </c>
      <c r="H18" s="233" t="n">
        <v>86</v>
      </c>
      <c r="I18" s="233" t="n">
        <v>517</v>
      </c>
      <c r="J18" s="233" t="n">
        <v>51</v>
      </c>
      <c r="K18" s="233" t="n">
        <v>1533</v>
      </c>
      <c r="L18" s="233" t="n">
        <v>56</v>
      </c>
      <c r="M18" s="233" t="n">
        <v>1</v>
      </c>
      <c r="N18" s="233" t="n">
        <v>140</v>
      </c>
      <c r="O18" s="233" t="n">
        <v>140</v>
      </c>
      <c r="P18" s="233" t="n">
        <v>117</v>
      </c>
      <c r="Q18" s="233" t="n">
        <v>0</v>
      </c>
      <c r="R18" s="233" t="n">
        <v>184</v>
      </c>
      <c r="S18" s="233" t="n">
        <v>23</v>
      </c>
      <c r="T18" s="233" t="n">
        <v>365</v>
      </c>
      <c r="U18" s="233" t="n">
        <v>123</v>
      </c>
      <c r="V18" s="233" t="n">
        <v>0</v>
      </c>
      <c r="W18" s="233" t="n">
        <v>0</v>
      </c>
      <c r="X18" s="233" t="n">
        <v>0</v>
      </c>
    </row>
    <row r="19">
      <c r="A19" s="4" t="s">
        <v>12</v>
      </c>
      <c r="B19" s="233" t="n">
        <v>45582</v>
      </c>
      <c r="C19" s="233" t="n">
        <v>1100</v>
      </c>
      <c r="D19" s="233" t="n">
        <v>5</v>
      </c>
      <c r="E19" s="233" t="n">
        <v>5920</v>
      </c>
      <c r="F19" s="233" t="n">
        <v>7</v>
      </c>
      <c r="G19" s="233" t="n">
        <v>30</v>
      </c>
      <c r="H19" s="233" t="n">
        <v>9636</v>
      </c>
      <c r="I19" s="233" t="n">
        <v>8863</v>
      </c>
      <c r="J19" s="233" t="n">
        <v>1564</v>
      </c>
      <c r="K19" s="233" t="n">
        <v>4256</v>
      </c>
      <c r="L19" s="233" t="n">
        <v>1056</v>
      </c>
      <c r="M19" s="233" t="n">
        <v>723</v>
      </c>
      <c r="N19" s="233" t="n">
        <v>236</v>
      </c>
      <c r="O19" s="233" t="n">
        <v>4525</v>
      </c>
      <c r="P19" s="233" t="n">
        <v>1856</v>
      </c>
      <c r="Q19" s="233" t="n">
        <v>20</v>
      </c>
      <c r="R19" s="233" t="n">
        <v>853</v>
      </c>
      <c r="S19" s="233" t="n">
        <v>236</v>
      </c>
      <c r="T19" s="233" t="n">
        <v>1098</v>
      </c>
      <c r="U19" s="233" t="n">
        <v>3509</v>
      </c>
      <c r="V19" s="233" t="n">
        <v>3</v>
      </c>
      <c r="W19" s="233" t="n">
        <v>1</v>
      </c>
      <c r="X19" s="233" t="n">
        <v>85</v>
      </c>
    </row>
    <row r="20">
      <c r="A20" s="4" t="s">
        <v>13</v>
      </c>
      <c r="B20" s="233" t="n">
        <v>39052</v>
      </c>
      <c r="C20" s="233" t="n">
        <v>457</v>
      </c>
      <c r="D20" s="233" t="n">
        <v>0</v>
      </c>
      <c r="E20" s="233" t="n">
        <v>12862</v>
      </c>
      <c r="F20" s="233" t="n">
        <v>96</v>
      </c>
      <c r="G20" s="233" t="n">
        <v>592</v>
      </c>
      <c r="H20" s="233" t="n">
        <v>1014</v>
      </c>
      <c r="I20" s="233" t="n">
        <v>7155</v>
      </c>
      <c r="J20" s="233" t="n">
        <v>2155</v>
      </c>
      <c r="K20" s="233" t="n">
        <v>6339</v>
      </c>
      <c r="L20" s="233" t="n">
        <v>580</v>
      </c>
      <c r="M20" s="233" t="n">
        <v>62</v>
      </c>
      <c r="N20" s="233" t="n">
        <v>1028</v>
      </c>
      <c r="O20" s="233" t="n">
        <v>2745</v>
      </c>
      <c r="P20" s="233" t="n">
        <v>1766</v>
      </c>
      <c r="Q20" s="233" t="n">
        <v>3</v>
      </c>
      <c r="R20" s="233" t="n">
        <v>497</v>
      </c>
      <c r="S20" s="233" t="n">
        <v>323</v>
      </c>
      <c r="T20" s="233" t="n">
        <v>849</v>
      </c>
      <c r="U20" s="233" t="n">
        <v>518</v>
      </c>
      <c r="V20" s="233" t="n">
        <v>0</v>
      </c>
      <c r="W20" s="233" t="n">
        <v>0</v>
      </c>
      <c r="X20" s="233" t="n">
        <v>11</v>
      </c>
    </row>
    <row r="21">
      <c r="A21" s="4" t="s">
        <v>14</v>
      </c>
      <c r="B21" s="233" t="n">
        <v>144575</v>
      </c>
      <c r="C21" s="233" t="n">
        <v>2406</v>
      </c>
      <c r="D21" s="233" t="n">
        <v>1987</v>
      </c>
      <c r="E21" s="233" t="n">
        <v>40048</v>
      </c>
      <c r="F21" s="233" t="n">
        <v>7</v>
      </c>
      <c r="G21" s="233" t="n">
        <v>512</v>
      </c>
      <c r="H21" s="233" t="n">
        <v>10548</v>
      </c>
      <c r="I21" s="233" t="n">
        <v>31508</v>
      </c>
      <c r="J21" s="233" t="n">
        <v>8320</v>
      </c>
      <c r="K21" s="233" t="n">
        <v>18603</v>
      </c>
      <c r="L21" s="233" t="n">
        <v>3022</v>
      </c>
      <c r="M21" s="233" t="n">
        <v>326</v>
      </c>
      <c r="N21" s="233" t="n">
        <v>1703</v>
      </c>
      <c r="O21" s="233" t="n">
        <v>7248</v>
      </c>
      <c r="P21" s="233" t="n">
        <v>6703</v>
      </c>
      <c r="Q21" s="233" t="n">
        <v>38</v>
      </c>
      <c r="R21" s="233" t="n">
        <v>708</v>
      </c>
      <c r="S21" s="233" t="n">
        <v>4625</v>
      </c>
      <c r="T21" s="233" t="n">
        <v>3701</v>
      </c>
      <c r="U21" s="233" t="n">
        <v>2498</v>
      </c>
      <c r="V21" s="233" t="n">
        <v>0</v>
      </c>
      <c r="W21" s="233" t="n">
        <v>1</v>
      </c>
      <c r="X21" s="233" t="n">
        <v>63</v>
      </c>
    </row>
    <row r="22">
      <c r="A22" s="4" t="s">
        <v>15</v>
      </c>
      <c r="B22" s="233" t="n">
        <v>10817</v>
      </c>
      <c r="C22" s="233" t="n">
        <v>232</v>
      </c>
      <c r="D22" s="233" t="n">
        <v>2</v>
      </c>
      <c r="E22" s="233" t="n">
        <v>1009</v>
      </c>
      <c r="F22" s="233" t="n">
        <v>2</v>
      </c>
      <c r="G22" s="233" t="n">
        <v>4</v>
      </c>
      <c r="H22" s="233" t="n">
        <v>2796</v>
      </c>
      <c r="I22" s="233" t="n">
        <v>1407</v>
      </c>
      <c r="J22" s="233" t="n">
        <v>408</v>
      </c>
      <c r="K22" s="233" t="n">
        <v>386</v>
      </c>
      <c r="L22" s="233" t="n">
        <v>254</v>
      </c>
      <c r="M22" s="233" t="n">
        <v>99</v>
      </c>
      <c r="N22" s="233" t="n">
        <v>60</v>
      </c>
      <c r="O22" s="233" t="n">
        <v>934</v>
      </c>
      <c r="P22" s="233" t="n">
        <v>574</v>
      </c>
      <c r="Q22" s="233" t="n">
        <v>2</v>
      </c>
      <c r="R22" s="233" t="n">
        <v>244</v>
      </c>
      <c r="S22" s="233" t="n">
        <v>20</v>
      </c>
      <c r="T22" s="233" t="n">
        <v>568</v>
      </c>
      <c r="U22" s="233" t="n">
        <v>1784</v>
      </c>
      <c r="V22" s="233" t="n">
        <v>2</v>
      </c>
      <c r="W22" s="233" t="n">
        <v>0</v>
      </c>
      <c r="X22" s="233" t="n">
        <v>30</v>
      </c>
    </row>
    <row r="23">
      <c r="A23" s="4" t="s">
        <v>16</v>
      </c>
      <c r="B23" s="233" t="n">
        <v>1116</v>
      </c>
      <c r="C23" s="233" t="n">
        <v>6</v>
      </c>
      <c r="D23" s="233" t="n">
        <v>0</v>
      </c>
      <c r="E23" s="233" t="n">
        <v>43</v>
      </c>
      <c r="F23" s="233" t="n">
        <v>1</v>
      </c>
      <c r="G23" s="233" t="n">
        <v>0</v>
      </c>
      <c r="H23" s="233" t="n">
        <v>42</v>
      </c>
      <c r="I23" s="233" t="n">
        <v>101</v>
      </c>
      <c r="J23" s="233" t="n">
        <v>21</v>
      </c>
      <c r="K23" s="233" t="n">
        <v>46</v>
      </c>
      <c r="L23" s="233" t="n">
        <v>23</v>
      </c>
      <c r="M23" s="233" t="n">
        <v>1</v>
      </c>
      <c r="N23" s="233" t="n">
        <v>19</v>
      </c>
      <c r="O23" s="233" t="n">
        <v>69</v>
      </c>
      <c r="P23" s="233" t="n">
        <v>59</v>
      </c>
      <c r="Q23" s="233" t="n">
        <v>0</v>
      </c>
      <c r="R23" s="233" t="n">
        <v>15</v>
      </c>
      <c r="S23" s="233" t="n">
        <v>3</v>
      </c>
      <c r="T23" s="233" t="n">
        <v>24</v>
      </c>
      <c r="U23" s="233" t="n">
        <v>27</v>
      </c>
      <c r="V23" s="233" t="n">
        <v>0</v>
      </c>
      <c r="W23" s="233" t="n">
        <v>0</v>
      </c>
      <c r="X23" s="233" t="n">
        <v>616</v>
      </c>
    </row>
    <row r="24">
      <c r="A24" s="49" t="s">
        <v>273</v>
      </c>
      <c r="B24" s="235" t="n">
        <v>244756</v>
      </c>
      <c r="C24" s="235" t="n">
        <v>4269</v>
      </c>
      <c r="D24" s="235" t="n">
        <v>2072</v>
      </c>
      <c r="E24" s="235" t="n">
        <v>59997</v>
      </c>
      <c r="F24" s="235" t="n">
        <v>130</v>
      </c>
      <c r="G24" s="235" t="n">
        <v>1138</v>
      </c>
      <c r="H24" s="235" t="n">
        <v>24122</v>
      </c>
      <c r="I24" s="235" t="n">
        <v>49551</v>
      </c>
      <c r="J24" s="235" t="n">
        <v>12519</v>
      </c>
      <c r="K24" s="235" t="n">
        <v>31163</v>
      </c>
      <c r="L24" s="235" t="n">
        <v>4991</v>
      </c>
      <c r="M24" s="235" t="n">
        <v>1212</v>
      </c>
      <c r="N24" s="235" t="n">
        <v>3186</v>
      </c>
      <c r="O24" s="235" t="n">
        <v>15661</v>
      </c>
      <c r="P24" s="235" t="n">
        <v>11075</v>
      </c>
      <c r="Q24" s="235" t="n">
        <v>63</v>
      </c>
      <c r="R24" s="235" t="n">
        <v>2501</v>
      </c>
      <c r="S24" s="235" t="n">
        <v>5230</v>
      </c>
      <c r="T24" s="235" t="n">
        <v>6605</v>
      </c>
      <c r="U24" s="235" t="n">
        <v>8459</v>
      </c>
      <c r="V24" s="235" t="n">
        <v>5</v>
      </c>
      <c r="W24" s="235" t="n">
        <v>2</v>
      </c>
      <c r="X24" s="235" t="n">
        <v>805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1877865.44</v>
      </c>
      <c r="C26" s="234" t="n">
        <v>38700.41</v>
      </c>
      <c r="D26" s="234" t="n">
        <v>24819.56</v>
      </c>
      <c r="E26" s="234" t="n">
        <v>51747.54</v>
      </c>
      <c r="F26" s="234" t="n">
        <v>11531.95</v>
      </c>
      <c r="G26" s="234" t="n">
        <v>0</v>
      </c>
      <c r="H26" s="234" t="n">
        <v>44230.28</v>
      </c>
      <c r="I26" s="234" t="n">
        <v>234539.59</v>
      </c>
      <c r="J26" s="234" t="n">
        <v>26525.53</v>
      </c>
      <c r="K26" s="234" t="n">
        <v>803196.22</v>
      </c>
      <c r="L26" s="234" t="n">
        <v>39558.42</v>
      </c>
      <c r="M26" s="234" t="n">
        <v>603.17</v>
      </c>
      <c r="N26" s="234" t="n">
        <v>85094.71</v>
      </c>
      <c r="O26" s="234" t="n">
        <v>70005.3</v>
      </c>
      <c r="P26" s="234" t="n">
        <v>69149.78</v>
      </c>
      <c r="Q26" s="234" t="n">
        <v>0</v>
      </c>
      <c r="R26" s="234" t="n">
        <v>82467.8</v>
      </c>
      <c r="S26" s="234" t="n">
        <v>12146.73</v>
      </c>
      <c r="T26" s="234" t="n">
        <v>220339.04</v>
      </c>
      <c r="U26" s="234" t="n">
        <v>63209.41</v>
      </c>
      <c r="V26" s="234" t="n">
        <v>0</v>
      </c>
      <c r="W26" s="234" t="n">
        <v>0</v>
      </c>
      <c r="X26" s="234" t="n">
        <v>0</v>
      </c>
    </row>
    <row r="27">
      <c r="A27" s="4" t="s">
        <v>12</v>
      </c>
      <c r="B27" s="234" t="n">
        <v>30223431.19</v>
      </c>
      <c r="C27" s="234" t="n">
        <v>765216.43</v>
      </c>
      <c r="D27" s="234" t="n">
        <v>2070</v>
      </c>
      <c r="E27" s="234" t="n">
        <v>3925737.65</v>
      </c>
      <c r="F27" s="234" t="n">
        <v>4770</v>
      </c>
      <c r="G27" s="234" t="n">
        <v>18540</v>
      </c>
      <c r="H27" s="234" t="n">
        <v>6961352.89</v>
      </c>
      <c r="I27" s="234" t="n">
        <v>5367788.16</v>
      </c>
      <c r="J27" s="234" t="n">
        <v>1042696.33</v>
      </c>
      <c r="K27" s="234" t="n">
        <v>2963805.53</v>
      </c>
      <c r="L27" s="234" t="n">
        <v>696554.03</v>
      </c>
      <c r="M27" s="234" t="n">
        <v>421196.28</v>
      </c>
      <c r="N27" s="234" t="n">
        <v>163428.13</v>
      </c>
      <c r="O27" s="234" t="n">
        <v>2937011.04</v>
      </c>
      <c r="P27" s="234" t="n">
        <v>1305679.17</v>
      </c>
      <c r="Q27" s="234" t="n">
        <v>11010.53</v>
      </c>
      <c r="R27" s="234" t="n">
        <v>545310.07</v>
      </c>
      <c r="S27" s="234" t="n">
        <v>124129.81</v>
      </c>
      <c r="T27" s="234" t="n">
        <v>792042.19</v>
      </c>
      <c r="U27" s="234" t="n">
        <v>2113872.5</v>
      </c>
      <c r="V27" s="234" t="n">
        <v>1710</v>
      </c>
      <c r="W27" s="234" t="n">
        <v>810</v>
      </c>
      <c r="X27" s="234" t="n">
        <v>58700.45</v>
      </c>
    </row>
    <row r="28">
      <c r="A28" s="4" t="s">
        <v>13</v>
      </c>
      <c r="B28" s="234" t="n">
        <v>15502706.48</v>
      </c>
      <c r="C28" s="234" t="n">
        <v>331501.25</v>
      </c>
      <c r="D28" s="234" t="n">
        <v>0</v>
      </c>
      <c r="E28" s="234" t="n">
        <v>2854771.27</v>
      </c>
      <c r="F28" s="234" t="n">
        <v>39232.6</v>
      </c>
      <c r="G28" s="234" t="n">
        <v>148419.78</v>
      </c>
      <c r="H28" s="234" t="n">
        <v>587478.95</v>
      </c>
      <c r="I28" s="234" t="n">
        <v>3115766.69</v>
      </c>
      <c r="J28" s="234" t="n">
        <v>467799.76</v>
      </c>
      <c r="K28" s="234" t="n">
        <v>3769405.49</v>
      </c>
      <c r="L28" s="234" t="n">
        <v>416647.42</v>
      </c>
      <c r="M28" s="234" t="n">
        <v>25211.41</v>
      </c>
      <c r="N28" s="234" t="n">
        <v>500059.74</v>
      </c>
      <c r="O28" s="234" t="n">
        <v>1071991.44</v>
      </c>
      <c r="P28" s="234" t="n">
        <v>954132.52</v>
      </c>
      <c r="Q28" s="234" t="n">
        <v>1720.06</v>
      </c>
      <c r="R28" s="234" t="n">
        <v>263739.09</v>
      </c>
      <c r="S28" s="234" t="n">
        <v>143049.88</v>
      </c>
      <c r="T28" s="234" t="n">
        <v>581015.69</v>
      </c>
      <c r="U28" s="234" t="n">
        <v>227259.69</v>
      </c>
      <c r="V28" s="234" t="n">
        <v>0</v>
      </c>
      <c r="W28" s="234" t="n">
        <v>0</v>
      </c>
      <c r="X28" s="234" t="n">
        <v>3503.75</v>
      </c>
    </row>
    <row r="29">
      <c r="A29" s="4" t="s">
        <v>14</v>
      </c>
      <c r="B29" s="234" t="n">
        <v>61199232.35</v>
      </c>
      <c r="C29" s="234" t="n">
        <v>1009338.23</v>
      </c>
      <c r="D29" s="234" t="n">
        <v>550317.52</v>
      </c>
      <c r="E29" s="234" t="n">
        <v>15928636.01</v>
      </c>
      <c r="F29" s="234" t="n">
        <v>4280.02</v>
      </c>
      <c r="G29" s="234" t="n">
        <v>183450.89</v>
      </c>
      <c r="H29" s="234" t="n">
        <v>5004777.59</v>
      </c>
      <c r="I29" s="234" t="n">
        <v>11701955.89</v>
      </c>
      <c r="J29" s="234" t="n">
        <v>3576574.59</v>
      </c>
      <c r="K29" s="234" t="n">
        <v>9458053.65</v>
      </c>
      <c r="L29" s="234" t="n">
        <v>1456753.41</v>
      </c>
      <c r="M29" s="234" t="n">
        <v>118820.27</v>
      </c>
      <c r="N29" s="234" t="n">
        <v>760559.29</v>
      </c>
      <c r="O29" s="234" t="n">
        <v>3294876.9</v>
      </c>
      <c r="P29" s="234" t="n">
        <v>3326130.56</v>
      </c>
      <c r="Q29" s="234" t="n">
        <v>17563.58</v>
      </c>
      <c r="R29" s="234" t="n">
        <v>295065.04</v>
      </c>
      <c r="S29" s="234" t="n">
        <v>2022751.83</v>
      </c>
      <c r="T29" s="234" t="n">
        <v>1446705.47</v>
      </c>
      <c r="U29" s="234" t="n">
        <v>1011513.44</v>
      </c>
      <c r="V29" s="234" t="n">
        <v>0</v>
      </c>
      <c r="W29" s="234" t="n">
        <v>270</v>
      </c>
      <c r="X29" s="234" t="n">
        <v>30838.17</v>
      </c>
    </row>
    <row r="30">
      <c r="A30" s="4" t="s">
        <v>15</v>
      </c>
      <c r="B30" s="234" t="n">
        <v>3295097.08</v>
      </c>
      <c r="C30" s="234" t="n">
        <v>72126.07</v>
      </c>
      <c r="D30" s="234" t="n">
        <v>630</v>
      </c>
      <c r="E30" s="234" t="n">
        <v>308296.85</v>
      </c>
      <c r="F30" s="234" t="n">
        <v>630</v>
      </c>
      <c r="G30" s="234" t="n">
        <v>1260</v>
      </c>
      <c r="H30" s="234" t="n">
        <v>869294.03</v>
      </c>
      <c r="I30" s="234" t="n">
        <v>426873.17</v>
      </c>
      <c r="J30" s="234" t="n">
        <v>123934.19</v>
      </c>
      <c r="K30" s="234" t="n">
        <v>116416.95</v>
      </c>
      <c r="L30" s="234" t="n">
        <v>77792.21</v>
      </c>
      <c r="M30" s="234" t="n">
        <v>29021.65</v>
      </c>
      <c r="N30" s="234" t="n">
        <v>18800</v>
      </c>
      <c r="O30" s="234" t="n">
        <v>285051.69</v>
      </c>
      <c r="P30" s="234" t="n">
        <v>175517.07</v>
      </c>
      <c r="Q30" s="234" t="n">
        <v>630</v>
      </c>
      <c r="R30" s="234" t="n">
        <v>73370.57</v>
      </c>
      <c r="S30" s="234" t="n">
        <v>5628.4</v>
      </c>
      <c r="T30" s="234" t="n">
        <v>171387.19</v>
      </c>
      <c r="U30" s="234" t="n">
        <v>528743.34</v>
      </c>
      <c r="V30" s="234" t="n">
        <v>630</v>
      </c>
      <c r="W30" s="234" t="n">
        <v>0</v>
      </c>
      <c r="X30" s="234" t="n">
        <v>9063.7</v>
      </c>
    </row>
    <row r="31">
      <c r="A31" s="4" t="s">
        <v>16</v>
      </c>
      <c r="B31" s="234" t="n">
        <v>340649</v>
      </c>
      <c r="C31" s="234" t="n">
        <v>1890</v>
      </c>
      <c r="D31" s="234" t="n">
        <v>0</v>
      </c>
      <c r="E31" s="234" t="n">
        <v>13141.01</v>
      </c>
      <c r="F31" s="234" t="n">
        <v>315</v>
      </c>
      <c r="G31" s="234" t="n">
        <v>0</v>
      </c>
      <c r="H31" s="234" t="n">
        <v>13043.37</v>
      </c>
      <c r="I31" s="234" t="n">
        <v>30468.76</v>
      </c>
      <c r="J31" s="234" t="n">
        <v>6615</v>
      </c>
      <c r="K31" s="234" t="n">
        <v>14037.3</v>
      </c>
      <c r="L31" s="234" t="n">
        <v>7078.94</v>
      </c>
      <c r="M31" s="234" t="n">
        <v>315</v>
      </c>
      <c r="N31" s="234" t="n">
        <v>5898.4</v>
      </c>
      <c r="O31" s="234" t="n">
        <v>20908.97</v>
      </c>
      <c r="P31" s="234" t="n">
        <v>18119.8</v>
      </c>
      <c r="Q31" s="234" t="n">
        <v>0</v>
      </c>
      <c r="R31" s="234" t="n">
        <v>4638.4</v>
      </c>
      <c r="S31" s="234" t="n">
        <v>945</v>
      </c>
      <c r="T31" s="234" t="n">
        <v>7008.71</v>
      </c>
      <c r="U31" s="234" t="n">
        <v>8013.68</v>
      </c>
      <c r="V31" s="234" t="n">
        <v>0</v>
      </c>
      <c r="W31" s="234" t="n">
        <v>0</v>
      </c>
      <c r="X31" s="234" t="n">
        <v>188211.66</v>
      </c>
    </row>
    <row r="32">
      <c r="A32" s="49" t="s">
        <v>273</v>
      </c>
      <c r="B32" s="236" t="n">
        <v>112438981.54</v>
      </c>
      <c r="C32" s="236" t="n">
        <v>2218772.39</v>
      </c>
      <c r="D32" s="236" t="n">
        <v>577837.08</v>
      </c>
      <c r="E32" s="236" t="n">
        <v>23082330.33</v>
      </c>
      <c r="F32" s="236" t="n">
        <v>60759.57</v>
      </c>
      <c r="G32" s="236" t="n">
        <v>351670.67</v>
      </c>
      <c r="H32" s="236" t="n">
        <v>13480177.11</v>
      </c>
      <c r="I32" s="236" t="n">
        <v>20877392.26</v>
      </c>
      <c r="J32" s="236" t="n">
        <v>5244145.4</v>
      </c>
      <c r="K32" s="236" t="n">
        <v>17124915.14</v>
      </c>
      <c r="L32" s="236" t="n">
        <v>2694384.43</v>
      </c>
      <c r="M32" s="236" t="n">
        <v>595167.78</v>
      </c>
      <c r="N32" s="236" t="n">
        <v>1533840.27</v>
      </c>
      <c r="O32" s="236" t="n">
        <v>7679845.34</v>
      </c>
      <c r="P32" s="236" t="n">
        <v>5848728.9</v>
      </c>
      <c r="Q32" s="236" t="n">
        <v>30924.17</v>
      </c>
      <c r="R32" s="236" t="n">
        <v>1264590.97</v>
      </c>
      <c r="S32" s="236" t="n">
        <v>2308651.65</v>
      </c>
      <c r="T32" s="236" t="n">
        <v>3218498.29</v>
      </c>
      <c r="U32" s="236" t="n">
        <v>3952612.06</v>
      </c>
      <c r="V32" s="236" t="n">
        <v>2340</v>
      </c>
      <c r="W32" s="236" t="n">
        <v>1080</v>
      </c>
      <c r="X32" s="236" t="n">
        <v>290317.73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2012</v>
      </c>
      <c r="C10" s="237" t="n">
        <v>19</v>
      </c>
      <c r="D10" s="237" t="n">
        <v>2</v>
      </c>
      <c r="E10" s="237" t="n">
        <v>94</v>
      </c>
      <c r="F10" s="237" t="n">
        <v>2</v>
      </c>
      <c r="G10" s="237" t="n">
        <v>5</v>
      </c>
      <c r="H10" s="237" t="n">
        <v>64</v>
      </c>
      <c r="I10" s="237" t="n">
        <v>753</v>
      </c>
      <c r="J10" s="237" t="n">
        <v>32</v>
      </c>
      <c r="K10" s="237" t="n">
        <v>467</v>
      </c>
      <c r="L10" s="237" t="n">
        <v>19</v>
      </c>
      <c r="M10" s="237" t="n">
        <v>8</v>
      </c>
      <c r="N10" s="237" t="n">
        <v>40</v>
      </c>
      <c r="O10" s="237" t="n">
        <v>60</v>
      </c>
      <c r="P10" s="237" t="n">
        <v>63</v>
      </c>
      <c r="Q10" s="237" t="n">
        <v>0</v>
      </c>
      <c r="R10" s="237" t="n">
        <v>68</v>
      </c>
      <c r="S10" s="237" t="n">
        <v>11</v>
      </c>
      <c r="T10" s="237" t="n">
        <v>116</v>
      </c>
      <c r="U10" s="237" t="n">
        <v>188</v>
      </c>
      <c r="V10" s="237" t="n">
        <v>0</v>
      </c>
      <c r="W10" s="237" t="n">
        <v>0</v>
      </c>
      <c r="X10" s="237" t="n">
        <v>1</v>
      </c>
    </row>
    <row r="11">
      <c r="A11" s="4" t="s">
        <v>12</v>
      </c>
      <c r="B11" s="237" t="n">
        <v>46912</v>
      </c>
      <c r="C11" s="237" t="n">
        <v>1016</v>
      </c>
      <c r="D11" s="237" t="n">
        <v>2</v>
      </c>
      <c r="E11" s="237" t="n">
        <v>6015</v>
      </c>
      <c r="F11" s="237" t="n">
        <v>4</v>
      </c>
      <c r="G11" s="237" t="n">
        <v>29</v>
      </c>
      <c r="H11" s="237" t="n">
        <v>9949</v>
      </c>
      <c r="I11" s="237" t="n">
        <v>9029</v>
      </c>
      <c r="J11" s="237" t="n">
        <v>1652</v>
      </c>
      <c r="K11" s="237" t="n">
        <v>4329</v>
      </c>
      <c r="L11" s="237" t="n">
        <v>957</v>
      </c>
      <c r="M11" s="237" t="n">
        <v>725</v>
      </c>
      <c r="N11" s="237" t="n">
        <v>234</v>
      </c>
      <c r="O11" s="237" t="n">
        <v>4383</v>
      </c>
      <c r="P11" s="237" t="n">
        <v>1916</v>
      </c>
      <c r="Q11" s="237" t="n">
        <v>14</v>
      </c>
      <c r="R11" s="237" t="n">
        <v>907</v>
      </c>
      <c r="S11" s="237" t="n">
        <v>229</v>
      </c>
      <c r="T11" s="237" t="n">
        <v>1096</v>
      </c>
      <c r="U11" s="237" t="n">
        <v>4331</v>
      </c>
      <c r="V11" s="237" t="n">
        <v>1</v>
      </c>
      <c r="W11" s="237" t="n">
        <v>1</v>
      </c>
      <c r="X11" s="237" t="n">
        <v>93</v>
      </c>
    </row>
    <row r="12">
      <c r="A12" s="4" t="s">
        <v>13</v>
      </c>
      <c r="B12" s="237" t="n">
        <v>5908</v>
      </c>
      <c r="C12" s="237" t="n">
        <v>72</v>
      </c>
      <c r="D12" s="237" t="n">
        <v>0</v>
      </c>
      <c r="E12" s="237" t="n">
        <v>589</v>
      </c>
      <c r="F12" s="237" t="n">
        <v>9</v>
      </c>
      <c r="G12" s="237" t="n">
        <v>17</v>
      </c>
      <c r="H12" s="237" t="n">
        <v>318</v>
      </c>
      <c r="I12" s="237" t="n">
        <v>1658</v>
      </c>
      <c r="J12" s="237" t="n">
        <v>213</v>
      </c>
      <c r="K12" s="237" t="n">
        <v>1136</v>
      </c>
      <c r="L12" s="237" t="n">
        <v>135</v>
      </c>
      <c r="M12" s="237" t="n">
        <v>30</v>
      </c>
      <c r="N12" s="237" t="n">
        <v>141</v>
      </c>
      <c r="O12" s="237" t="n">
        <v>580</v>
      </c>
      <c r="P12" s="237" t="n">
        <v>378</v>
      </c>
      <c r="Q12" s="237" t="n">
        <v>1</v>
      </c>
      <c r="R12" s="237" t="n">
        <v>122</v>
      </c>
      <c r="S12" s="237" t="n">
        <v>84</v>
      </c>
      <c r="T12" s="237" t="n">
        <v>173</v>
      </c>
      <c r="U12" s="237" t="n">
        <v>248</v>
      </c>
      <c r="V12" s="237" t="n">
        <v>0</v>
      </c>
      <c r="W12" s="237" t="n">
        <v>0</v>
      </c>
      <c r="X12" s="237" t="n">
        <v>4</v>
      </c>
    </row>
    <row r="13">
      <c r="A13" s="4" t="s">
        <v>14</v>
      </c>
      <c r="B13" s="237" t="n">
        <v>17794</v>
      </c>
      <c r="C13" s="237" t="n">
        <v>242</v>
      </c>
      <c r="D13" s="237" t="n">
        <v>14</v>
      </c>
      <c r="E13" s="237" t="n">
        <v>2043</v>
      </c>
      <c r="F13" s="237" t="n">
        <v>3</v>
      </c>
      <c r="G13" s="237" t="n">
        <v>55</v>
      </c>
      <c r="H13" s="237" t="n">
        <v>1348</v>
      </c>
      <c r="I13" s="237" t="n">
        <v>4749</v>
      </c>
      <c r="J13" s="237" t="n">
        <v>786</v>
      </c>
      <c r="K13" s="237" t="n">
        <v>3399</v>
      </c>
      <c r="L13" s="237" t="n">
        <v>441</v>
      </c>
      <c r="M13" s="237" t="n">
        <v>73</v>
      </c>
      <c r="N13" s="237" t="n">
        <v>333</v>
      </c>
      <c r="O13" s="237" t="n">
        <v>1577</v>
      </c>
      <c r="P13" s="237" t="n">
        <v>1022</v>
      </c>
      <c r="Q13" s="237" t="n">
        <v>7</v>
      </c>
      <c r="R13" s="237" t="n">
        <v>223</v>
      </c>
      <c r="S13" s="237" t="n">
        <v>390</v>
      </c>
      <c r="T13" s="237" t="n">
        <v>382</v>
      </c>
      <c r="U13" s="237" t="n">
        <v>694</v>
      </c>
      <c r="V13" s="237" t="n">
        <v>0</v>
      </c>
      <c r="W13" s="237" t="n">
        <v>1</v>
      </c>
      <c r="X13" s="237" t="n">
        <v>12</v>
      </c>
    </row>
    <row r="14">
      <c r="A14" s="4" t="s">
        <v>15</v>
      </c>
      <c r="B14" s="237" t="n">
        <v>9889</v>
      </c>
      <c r="C14" s="237" t="n">
        <v>201</v>
      </c>
      <c r="D14" s="237" t="n">
        <v>2</v>
      </c>
      <c r="E14" s="237" t="n">
        <v>889</v>
      </c>
      <c r="F14" s="237" t="n">
        <v>1</v>
      </c>
      <c r="G14" s="237" t="n">
        <v>4</v>
      </c>
      <c r="H14" s="237" t="n">
        <v>2575</v>
      </c>
      <c r="I14" s="237" t="n">
        <v>1242</v>
      </c>
      <c r="J14" s="237" t="n">
        <v>363</v>
      </c>
      <c r="K14" s="237" t="n">
        <v>337</v>
      </c>
      <c r="L14" s="237" t="n">
        <v>205</v>
      </c>
      <c r="M14" s="237" t="n">
        <v>98</v>
      </c>
      <c r="N14" s="237" t="n">
        <v>49</v>
      </c>
      <c r="O14" s="237" t="n">
        <v>791</v>
      </c>
      <c r="P14" s="237" t="n">
        <v>482</v>
      </c>
      <c r="Q14" s="237" t="n">
        <v>2</v>
      </c>
      <c r="R14" s="237" t="n">
        <v>239</v>
      </c>
      <c r="S14" s="237" t="n">
        <v>18</v>
      </c>
      <c r="T14" s="237" t="n">
        <v>488</v>
      </c>
      <c r="U14" s="237" t="n">
        <v>1872</v>
      </c>
      <c r="V14" s="237" t="n">
        <v>2</v>
      </c>
      <c r="W14" s="237" t="n">
        <v>0</v>
      </c>
      <c r="X14" s="237" t="n">
        <v>29</v>
      </c>
    </row>
    <row r="15">
      <c r="A15" s="4" t="s">
        <v>16</v>
      </c>
      <c r="B15" s="237" t="n">
        <v>1083</v>
      </c>
      <c r="C15" s="237" t="n">
        <v>7</v>
      </c>
      <c r="D15" s="237" t="n">
        <v>0</v>
      </c>
      <c r="E15" s="237" t="n">
        <v>43</v>
      </c>
      <c r="F15" s="237" t="n">
        <v>1</v>
      </c>
      <c r="G15" s="237" t="n">
        <v>0</v>
      </c>
      <c r="H15" s="237" t="n">
        <v>39</v>
      </c>
      <c r="I15" s="237" t="n">
        <v>100</v>
      </c>
      <c r="J15" s="237" t="n">
        <v>21</v>
      </c>
      <c r="K15" s="237" t="n">
        <v>49</v>
      </c>
      <c r="L15" s="237" t="n">
        <v>22</v>
      </c>
      <c r="M15" s="237" t="n">
        <v>3</v>
      </c>
      <c r="N15" s="237" t="n">
        <v>20</v>
      </c>
      <c r="O15" s="237" t="n">
        <v>64</v>
      </c>
      <c r="P15" s="237" t="n">
        <v>58</v>
      </c>
      <c r="Q15" s="237" t="n">
        <v>0</v>
      </c>
      <c r="R15" s="237" t="n">
        <v>16</v>
      </c>
      <c r="S15" s="237" t="n">
        <v>3</v>
      </c>
      <c r="T15" s="237" t="n">
        <v>25</v>
      </c>
      <c r="U15" s="237" t="n">
        <v>29</v>
      </c>
      <c r="V15" s="237" t="n">
        <v>0</v>
      </c>
      <c r="W15" s="237" t="n">
        <v>0</v>
      </c>
      <c r="X15" s="237" t="n">
        <v>583</v>
      </c>
    </row>
    <row r="16">
      <c r="A16" s="49" t="s">
        <v>273</v>
      </c>
      <c r="B16" s="239" t="n">
        <v>83598</v>
      </c>
      <c r="C16" s="239" t="n">
        <v>1557</v>
      </c>
      <c r="D16" s="239" t="n">
        <v>20</v>
      </c>
      <c r="E16" s="239" t="n">
        <v>9673</v>
      </c>
      <c r="F16" s="239" t="n">
        <v>20</v>
      </c>
      <c r="G16" s="239" t="n">
        <v>110</v>
      </c>
      <c r="H16" s="239" t="n">
        <v>14293</v>
      </c>
      <c r="I16" s="239" t="n">
        <v>17531</v>
      </c>
      <c r="J16" s="239" t="n">
        <v>3067</v>
      </c>
      <c r="K16" s="239" t="n">
        <v>9717</v>
      </c>
      <c r="L16" s="239" t="n">
        <v>1779</v>
      </c>
      <c r="M16" s="239" t="n">
        <v>937</v>
      </c>
      <c r="N16" s="239" t="n">
        <v>817</v>
      </c>
      <c r="O16" s="239" t="n">
        <v>7455</v>
      </c>
      <c r="P16" s="239" t="n">
        <v>3919</v>
      </c>
      <c r="Q16" s="239" t="n">
        <v>24</v>
      </c>
      <c r="R16" s="239" t="n">
        <v>1575</v>
      </c>
      <c r="S16" s="239" t="n">
        <v>735</v>
      </c>
      <c r="T16" s="239" t="n">
        <v>2280</v>
      </c>
      <c r="U16" s="239" t="n">
        <v>7362</v>
      </c>
      <c r="V16" s="239" t="n">
        <v>3</v>
      </c>
      <c r="W16" s="239" t="n">
        <v>2</v>
      </c>
      <c r="X16" s="239" t="n">
        <v>722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10672</v>
      </c>
      <c r="C18" s="237" t="n">
        <v>62</v>
      </c>
      <c r="D18" s="237" t="n">
        <v>87</v>
      </c>
      <c r="E18" s="237" t="n">
        <v>284</v>
      </c>
      <c r="F18" s="237" t="n">
        <v>2</v>
      </c>
      <c r="G18" s="237" t="n">
        <v>9</v>
      </c>
      <c r="H18" s="237" t="n">
        <v>197</v>
      </c>
      <c r="I18" s="237" t="n">
        <v>5181</v>
      </c>
      <c r="J18" s="237" t="n">
        <v>76</v>
      </c>
      <c r="K18" s="237" t="n">
        <v>1808</v>
      </c>
      <c r="L18" s="237" t="n">
        <v>80</v>
      </c>
      <c r="M18" s="237" t="n">
        <v>140</v>
      </c>
      <c r="N18" s="237" t="n">
        <v>193</v>
      </c>
      <c r="O18" s="237" t="n">
        <v>260</v>
      </c>
      <c r="P18" s="237" t="n">
        <v>262</v>
      </c>
      <c r="Q18" s="237" t="n">
        <v>0</v>
      </c>
      <c r="R18" s="237" t="n">
        <v>255</v>
      </c>
      <c r="S18" s="237" t="n">
        <v>22</v>
      </c>
      <c r="T18" s="237" t="n">
        <v>1349</v>
      </c>
      <c r="U18" s="237" t="n">
        <v>400</v>
      </c>
      <c r="V18" s="237" t="n">
        <v>0</v>
      </c>
      <c r="W18" s="237" t="n">
        <v>0</v>
      </c>
      <c r="X18" s="237" t="n">
        <v>5</v>
      </c>
    </row>
    <row r="19">
      <c r="A19" s="4" t="s">
        <v>12</v>
      </c>
      <c r="B19" s="237" t="n">
        <v>46789</v>
      </c>
      <c r="C19" s="237" t="n">
        <v>1012</v>
      </c>
      <c r="D19" s="237" t="n">
        <v>2</v>
      </c>
      <c r="E19" s="237" t="n">
        <v>6001</v>
      </c>
      <c r="F19" s="237" t="n">
        <v>4</v>
      </c>
      <c r="G19" s="237" t="n">
        <v>29</v>
      </c>
      <c r="H19" s="237" t="n">
        <v>9924</v>
      </c>
      <c r="I19" s="237" t="n">
        <v>9009</v>
      </c>
      <c r="J19" s="237" t="n">
        <v>1645</v>
      </c>
      <c r="K19" s="237" t="n">
        <v>4319</v>
      </c>
      <c r="L19" s="237" t="n">
        <v>956</v>
      </c>
      <c r="M19" s="237" t="n">
        <v>721</v>
      </c>
      <c r="N19" s="237" t="n">
        <v>231</v>
      </c>
      <c r="O19" s="237" t="n">
        <v>4373</v>
      </c>
      <c r="P19" s="237" t="n">
        <v>1911</v>
      </c>
      <c r="Q19" s="237" t="n">
        <v>14</v>
      </c>
      <c r="R19" s="237" t="n">
        <v>905</v>
      </c>
      <c r="S19" s="237" t="n">
        <v>229</v>
      </c>
      <c r="T19" s="237" t="n">
        <v>1093</v>
      </c>
      <c r="U19" s="237" t="n">
        <v>4316</v>
      </c>
      <c r="V19" s="237" t="n">
        <v>1</v>
      </c>
      <c r="W19" s="237" t="n">
        <v>1</v>
      </c>
      <c r="X19" s="237" t="n">
        <v>93</v>
      </c>
    </row>
    <row r="20">
      <c r="A20" s="4" t="s">
        <v>13</v>
      </c>
      <c r="B20" s="237" t="n">
        <v>41817</v>
      </c>
      <c r="C20" s="237" t="n">
        <v>475</v>
      </c>
      <c r="D20" s="237" t="n">
        <v>0</v>
      </c>
      <c r="E20" s="237" t="n">
        <v>10600</v>
      </c>
      <c r="F20" s="237" t="n">
        <v>262</v>
      </c>
      <c r="G20" s="237" t="n">
        <v>168</v>
      </c>
      <c r="H20" s="237" t="n">
        <v>1064</v>
      </c>
      <c r="I20" s="237" t="n">
        <v>11899</v>
      </c>
      <c r="J20" s="237" t="n">
        <v>2271</v>
      </c>
      <c r="K20" s="237" t="n">
        <v>6244</v>
      </c>
      <c r="L20" s="237" t="n">
        <v>497</v>
      </c>
      <c r="M20" s="237" t="n">
        <v>102</v>
      </c>
      <c r="N20" s="237" t="n">
        <v>1067</v>
      </c>
      <c r="O20" s="237" t="n">
        <v>2039</v>
      </c>
      <c r="P20" s="237" t="n">
        <v>2177</v>
      </c>
      <c r="Q20" s="237" t="n">
        <v>3</v>
      </c>
      <c r="R20" s="237" t="n">
        <v>531</v>
      </c>
      <c r="S20" s="237" t="n">
        <v>403</v>
      </c>
      <c r="T20" s="237" t="n">
        <v>1251</v>
      </c>
      <c r="U20" s="237" t="n">
        <v>757</v>
      </c>
      <c r="V20" s="237" t="n">
        <v>0</v>
      </c>
      <c r="W20" s="237" t="n">
        <v>0</v>
      </c>
      <c r="X20" s="237" t="n">
        <v>7</v>
      </c>
    </row>
    <row r="21">
      <c r="A21" s="4" t="s">
        <v>14</v>
      </c>
      <c r="B21" s="237" t="n">
        <v>152160</v>
      </c>
      <c r="C21" s="237" t="n">
        <v>1703</v>
      </c>
      <c r="D21" s="237" t="n">
        <v>226</v>
      </c>
      <c r="E21" s="237" t="n">
        <v>53014</v>
      </c>
      <c r="F21" s="237" t="n">
        <v>8</v>
      </c>
      <c r="G21" s="237" t="n">
        <v>640</v>
      </c>
      <c r="H21" s="237" t="n">
        <v>8680</v>
      </c>
      <c r="I21" s="237" t="n">
        <v>32011</v>
      </c>
      <c r="J21" s="237" t="n">
        <v>9007</v>
      </c>
      <c r="K21" s="237" t="n">
        <v>18595</v>
      </c>
      <c r="L21" s="237" t="n">
        <v>2590</v>
      </c>
      <c r="M21" s="237" t="n">
        <v>351</v>
      </c>
      <c r="N21" s="237" t="n">
        <v>1648</v>
      </c>
      <c r="O21" s="237" t="n">
        <v>6636</v>
      </c>
      <c r="P21" s="237" t="n">
        <v>6157</v>
      </c>
      <c r="Q21" s="237" t="n">
        <v>32</v>
      </c>
      <c r="R21" s="237" t="n">
        <v>733</v>
      </c>
      <c r="S21" s="237" t="n">
        <v>4335</v>
      </c>
      <c r="T21" s="237" t="n">
        <v>3350</v>
      </c>
      <c r="U21" s="237" t="n">
        <v>2410</v>
      </c>
      <c r="V21" s="237" t="n">
        <v>0</v>
      </c>
      <c r="W21" s="237" t="n">
        <v>1</v>
      </c>
      <c r="X21" s="237" t="n">
        <v>33</v>
      </c>
    </row>
    <row r="22">
      <c r="A22" s="4" t="s">
        <v>15</v>
      </c>
      <c r="B22" s="237" t="n">
        <v>9875</v>
      </c>
      <c r="C22" s="237" t="n">
        <v>200</v>
      </c>
      <c r="D22" s="237" t="n">
        <v>2</v>
      </c>
      <c r="E22" s="237" t="n">
        <v>888</v>
      </c>
      <c r="F22" s="237" t="n">
        <v>1</v>
      </c>
      <c r="G22" s="237" t="n">
        <v>4</v>
      </c>
      <c r="H22" s="237" t="n">
        <v>2573</v>
      </c>
      <c r="I22" s="237" t="n">
        <v>1241</v>
      </c>
      <c r="J22" s="237" t="n">
        <v>363</v>
      </c>
      <c r="K22" s="237" t="n">
        <v>336</v>
      </c>
      <c r="L22" s="237" t="n">
        <v>204</v>
      </c>
      <c r="M22" s="237" t="n">
        <v>98</v>
      </c>
      <c r="N22" s="237" t="n">
        <v>49</v>
      </c>
      <c r="O22" s="237" t="n">
        <v>789</v>
      </c>
      <c r="P22" s="237" t="n">
        <v>481</v>
      </c>
      <c r="Q22" s="237" t="n">
        <v>2</v>
      </c>
      <c r="R22" s="237" t="n">
        <v>238</v>
      </c>
      <c r="S22" s="237" t="n">
        <v>18</v>
      </c>
      <c r="T22" s="237" t="n">
        <v>487</v>
      </c>
      <c r="U22" s="237" t="n">
        <v>1870</v>
      </c>
      <c r="V22" s="237" t="n">
        <v>2</v>
      </c>
      <c r="W22" s="237" t="n">
        <v>0</v>
      </c>
      <c r="X22" s="237" t="n">
        <v>29</v>
      </c>
    </row>
    <row r="23">
      <c r="A23" s="4" t="s">
        <v>16</v>
      </c>
      <c r="B23" s="237" t="n">
        <v>1083</v>
      </c>
      <c r="C23" s="237" t="n">
        <v>7</v>
      </c>
      <c r="D23" s="237" t="n">
        <v>0</v>
      </c>
      <c r="E23" s="237" t="n">
        <v>43</v>
      </c>
      <c r="F23" s="237" t="n">
        <v>1</v>
      </c>
      <c r="G23" s="237" t="n">
        <v>0</v>
      </c>
      <c r="H23" s="237" t="n">
        <v>39</v>
      </c>
      <c r="I23" s="237" t="n">
        <v>100</v>
      </c>
      <c r="J23" s="237" t="n">
        <v>21</v>
      </c>
      <c r="K23" s="237" t="n">
        <v>49</v>
      </c>
      <c r="L23" s="237" t="n">
        <v>22</v>
      </c>
      <c r="M23" s="237" t="n">
        <v>3</v>
      </c>
      <c r="N23" s="237" t="n">
        <v>20</v>
      </c>
      <c r="O23" s="237" t="n">
        <v>64</v>
      </c>
      <c r="P23" s="237" t="n">
        <v>58</v>
      </c>
      <c r="Q23" s="237" t="n">
        <v>0</v>
      </c>
      <c r="R23" s="237" t="n">
        <v>16</v>
      </c>
      <c r="S23" s="237" t="n">
        <v>3</v>
      </c>
      <c r="T23" s="237" t="n">
        <v>25</v>
      </c>
      <c r="U23" s="237" t="n">
        <v>29</v>
      </c>
      <c r="V23" s="237" t="n">
        <v>0</v>
      </c>
      <c r="W23" s="237" t="n">
        <v>0</v>
      </c>
      <c r="X23" s="237" t="n">
        <v>583</v>
      </c>
    </row>
    <row r="24">
      <c r="A24" s="49" t="s">
        <v>273</v>
      </c>
      <c r="B24" s="239" t="n">
        <v>262396</v>
      </c>
      <c r="C24" s="239" t="n">
        <v>3459</v>
      </c>
      <c r="D24" s="239" t="n">
        <v>317</v>
      </c>
      <c r="E24" s="239" t="n">
        <v>70830</v>
      </c>
      <c r="F24" s="239" t="n">
        <v>278</v>
      </c>
      <c r="G24" s="239" t="n">
        <v>850</v>
      </c>
      <c r="H24" s="239" t="n">
        <v>22477</v>
      </c>
      <c r="I24" s="239" t="n">
        <v>59441</v>
      </c>
      <c r="J24" s="239" t="n">
        <v>13383</v>
      </c>
      <c r="K24" s="239" t="n">
        <v>31351</v>
      </c>
      <c r="L24" s="239" t="n">
        <v>4349</v>
      </c>
      <c r="M24" s="239" t="n">
        <v>1415</v>
      </c>
      <c r="N24" s="239" t="n">
        <v>3208</v>
      </c>
      <c r="O24" s="239" t="n">
        <v>14161</v>
      </c>
      <c r="P24" s="239" t="n">
        <v>11046</v>
      </c>
      <c r="Q24" s="239" t="n">
        <v>51</v>
      </c>
      <c r="R24" s="239" t="n">
        <v>2678</v>
      </c>
      <c r="S24" s="239" t="n">
        <v>5010</v>
      </c>
      <c r="T24" s="239" t="n">
        <v>7555</v>
      </c>
      <c r="U24" s="239" t="n">
        <v>9782</v>
      </c>
      <c r="V24" s="239" t="n">
        <v>3</v>
      </c>
      <c r="W24" s="239" t="n">
        <v>2</v>
      </c>
      <c r="X24" s="239" t="n">
        <v>750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3492464.91</v>
      </c>
      <c r="C26" s="238" t="n">
        <v>35288.84</v>
      </c>
      <c r="D26" s="238" t="n">
        <v>36648.21</v>
      </c>
      <c r="E26" s="238" t="n">
        <v>112721.66</v>
      </c>
      <c r="F26" s="238" t="n">
        <v>412.66</v>
      </c>
      <c r="G26" s="238" t="n">
        <v>3649.78</v>
      </c>
      <c r="H26" s="238" t="n">
        <v>82369.84</v>
      </c>
      <c r="I26" s="238" t="n">
        <v>1275429.9</v>
      </c>
      <c r="J26" s="238" t="n">
        <v>26739.36</v>
      </c>
      <c r="K26" s="238" t="n">
        <v>968173.57</v>
      </c>
      <c r="L26" s="238" t="n">
        <v>33672.39</v>
      </c>
      <c r="M26" s="238" t="n">
        <v>42109.14</v>
      </c>
      <c r="N26" s="238" t="n">
        <v>107700.33</v>
      </c>
      <c r="O26" s="238" t="n">
        <v>90623.52</v>
      </c>
      <c r="P26" s="238" t="n">
        <v>108550.99</v>
      </c>
      <c r="Q26" s="238" t="n">
        <v>0</v>
      </c>
      <c r="R26" s="238" t="n">
        <v>90134.68</v>
      </c>
      <c r="S26" s="238" t="n">
        <v>13748.19</v>
      </c>
      <c r="T26" s="238" t="n">
        <v>349250.19</v>
      </c>
      <c r="U26" s="238" t="n">
        <v>113896.25</v>
      </c>
      <c r="V26" s="238" t="n">
        <v>0</v>
      </c>
      <c r="W26" s="238" t="n">
        <v>0</v>
      </c>
      <c r="X26" s="238" t="n">
        <v>1345.41</v>
      </c>
    </row>
    <row r="27">
      <c r="A27" s="4" t="s">
        <v>12</v>
      </c>
      <c r="B27" s="238" t="n">
        <v>31204661.91</v>
      </c>
      <c r="C27" s="238" t="n">
        <v>694296.74</v>
      </c>
      <c r="D27" s="238" t="n">
        <v>1080</v>
      </c>
      <c r="E27" s="238" t="n">
        <v>3961064.33</v>
      </c>
      <c r="F27" s="238" t="n">
        <v>2880</v>
      </c>
      <c r="G27" s="238" t="n">
        <v>18372.84</v>
      </c>
      <c r="H27" s="238" t="n">
        <v>7195055.72</v>
      </c>
      <c r="I27" s="238" t="n">
        <v>5476611.12</v>
      </c>
      <c r="J27" s="238" t="n">
        <v>1107389.52</v>
      </c>
      <c r="K27" s="238" t="n">
        <v>3129244.59</v>
      </c>
      <c r="L27" s="238" t="n">
        <v>631198.91</v>
      </c>
      <c r="M27" s="238" t="n">
        <v>434681.54</v>
      </c>
      <c r="N27" s="238" t="n">
        <v>155851.2</v>
      </c>
      <c r="O27" s="238" t="n">
        <v>2847209.94</v>
      </c>
      <c r="P27" s="238" t="n">
        <v>1335854.04</v>
      </c>
      <c r="Q27" s="238" t="n">
        <v>6742.64</v>
      </c>
      <c r="R27" s="238" t="n">
        <v>580734.44</v>
      </c>
      <c r="S27" s="238" t="n">
        <v>123960.28</v>
      </c>
      <c r="T27" s="238" t="n">
        <v>787648.67</v>
      </c>
      <c r="U27" s="238" t="n">
        <v>2649464.43</v>
      </c>
      <c r="V27" s="238" t="n">
        <v>630</v>
      </c>
      <c r="W27" s="238" t="n">
        <v>630</v>
      </c>
      <c r="X27" s="238" t="n">
        <v>64060.96</v>
      </c>
    </row>
    <row r="28">
      <c r="A28" s="4" t="s">
        <v>13</v>
      </c>
      <c r="B28" s="238" t="n">
        <v>16840246.35</v>
      </c>
      <c r="C28" s="238" t="n">
        <v>353878.42</v>
      </c>
      <c r="D28" s="238" t="n">
        <v>0</v>
      </c>
      <c r="E28" s="238" t="n">
        <v>2968285.88</v>
      </c>
      <c r="F28" s="238" t="n">
        <v>85124.27</v>
      </c>
      <c r="G28" s="238" t="n">
        <v>38826.18</v>
      </c>
      <c r="H28" s="238" t="n">
        <v>523130.19</v>
      </c>
      <c r="I28" s="238" t="n">
        <v>4335376.83</v>
      </c>
      <c r="J28" s="238" t="n">
        <v>510097.35</v>
      </c>
      <c r="K28" s="238" t="n">
        <v>3742568.29</v>
      </c>
      <c r="L28" s="238" t="n">
        <v>287439.13</v>
      </c>
      <c r="M28" s="238" t="n">
        <v>36388.26</v>
      </c>
      <c r="N28" s="238" t="n">
        <v>522577.15</v>
      </c>
      <c r="O28" s="238" t="n">
        <v>998785.69</v>
      </c>
      <c r="P28" s="238" t="n">
        <v>1027696.82</v>
      </c>
      <c r="Q28" s="238" t="n">
        <v>1966.52</v>
      </c>
      <c r="R28" s="238" t="n">
        <v>212274.45</v>
      </c>
      <c r="S28" s="238" t="n">
        <v>218058.71</v>
      </c>
      <c r="T28" s="238" t="n">
        <v>696166.19</v>
      </c>
      <c r="U28" s="238" t="n">
        <v>278724.48</v>
      </c>
      <c r="V28" s="238" t="n">
        <v>0</v>
      </c>
      <c r="W28" s="238" t="n">
        <v>0</v>
      </c>
      <c r="X28" s="238" t="n">
        <v>2881.54</v>
      </c>
    </row>
    <row r="29">
      <c r="A29" s="4" t="s">
        <v>14</v>
      </c>
      <c r="B29" s="238" t="n">
        <v>65598907.77</v>
      </c>
      <c r="C29" s="238" t="n">
        <v>788955.05</v>
      </c>
      <c r="D29" s="238" t="n">
        <v>103842.76</v>
      </c>
      <c r="E29" s="238" t="n">
        <v>21043156.89</v>
      </c>
      <c r="F29" s="238" t="n">
        <v>5017.99</v>
      </c>
      <c r="G29" s="238" t="n">
        <v>241717.81</v>
      </c>
      <c r="H29" s="238" t="n">
        <v>4107227.69</v>
      </c>
      <c r="I29" s="238" t="n">
        <v>12283361.65</v>
      </c>
      <c r="J29" s="238" t="n">
        <v>3839816.74</v>
      </c>
      <c r="K29" s="238" t="n">
        <v>9918130.7</v>
      </c>
      <c r="L29" s="238" t="n">
        <v>1147189.06</v>
      </c>
      <c r="M29" s="238" t="n">
        <v>138480.15</v>
      </c>
      <c r="N29" s="238" t="n">
        <v>717668.8</v>
      </c>
      <c r="O29" s="238" t="n">
        <v>2952979.39</v>
      </c>
      <c r="P29" s="238" t="n">
        <v>3055901.38</v>
      </c>
      <c r="Q29" s="238" t="n">
        <v>16189.09</v>
      </c>
      <c r="R29" s="238" t="n">
        <v>299249.91</v>
      </c>
      <c r="S29" s="238" t="n">
        <v>2224767.91</v>
      </c>
      <c r="T29" s="238" t="n">
        <v>1654764.94</v>
      </c>
      <c r="U29" s="238" t="n">
        <v>1044159.34</v>
      </c>
      <c r="V29" s="238" t="n">
        <v>0</v>
      </c>
      <c r="W29" s="238" t="n">
        <v>331.7</v>
      </c>
      <c r="X29" s="238" t="n">
        <v>15998.82</v>
      </c>
    </row>
    <row r="30">
      <c r="A30" s="4" t="s">
        <v>15</v>
      </c>
      <c r="B30" s="238" t="n">
        <v>3017491.37</v>
      </c>
      <c r="C30" s="238" t="n">
        <v>62174.68</v>
      </c>
      <c r="D30" s="238" t="n">
        <v>630</v>
      </c>
      <c r="E30" s="238" t="n">
        <v>273274.11</v>
      </c>
      <c r="F30" s="238" t="n">
        <v>315</v>
      </c>
      <c r="G30" s="238" t="n">
        <v>1260</v>
      </c>
      <c r="H30" s="238" t="n">
        <v>802246.24</v>
      </c>
      <c r="I30" s="238" t="n">
        <v>378082.39</v>
      </c>
      <c r="J30" s="238" t="n">
        <v>110151.1</v>
      </c>
      <c r="K30" s="238" t="n">
        <v>102505.91</v>
      </c>
      <c r="L30" s="238" t="n">
        <v>63160.16</v>
      </c>
      <c r="M30" s="238" t="n">
        <v>28929.61</v>
      </c>
      <c r="N30" s="238" t="n">
        <v>15435</v>
      </c>
      <c r="O30" s="238" t="n">
        <v>240017.76</v>
      </c>
      <c r="P30" s="238" t="n">
        <v>148666.99</v>
      </c>
      <c r="Q30" s="238" t="n">
        <v>630</v>
      </c>
      <c r="R30" s="238" t="n">
        <v>71147.4</v>
      </c>
      <c r="S30" s="238" t="n">
        <v>5107.4</v>
      </c>
      <c r="T30" s="238" t="n">
        <v>147595.39</v>
      </c>
      <c r="U30" s="238" t="n">
        <v>556644.73</v>
      </c>
      <c r="V30" s="238" t="n">
        <v>630</v>
      </c>
      <c r="W30" s="238" t="n">
        <v>0</v>
      </c>
      <c r="X30" s="238" t="n">
        <v>8887.5</v>
      </c>
    </row>
    <row r="31">
      <c r="A31" s="4" t="s">
        <v>16</v>
      </c>
      <c r="B31" s="238" t="n">
        <v>331022.79</v>
      </c>
      <c r="C31" s="238" t="n">
        <v>2205</v>
      </c>
      <c r="D31" s="238" t="n">
        <v>0</v>
      </c>
      <c r="E31" s="238" t="n">
        <v>13229.07</v>
      </c>
      <c r="F31" s="238" t="n">
        <v>315</v>
      </c>
      <c r="G31" s="238" t="n">
        <v>0</v>
      </c>
      <c r="H31" s="238" t="n">
        <v>12285</v>
      </c>
      <c r="I31" s="238" t="n">
        <v>30161.3</v>
      </c>
      <c r="J31" s="238" t="n">
        <v>6615</v>
      </c>
      <c r="K31" s="238" t="n">
        <v>15011.64</v>
      </c>
      <c r="L31" s="238" t="n">
        <v>6672.13</v>
      </c>
      <c r="M31" s="238" t="n">
        <v>843.25</v>
      </c>
      <c r="N31" s="238" t="n">
        <v>6199.07</v>
      </c>
      <c r="O31" s="238" t="n">
        <v>19431.4</v>
      </c>
      <c r="P31" s="238" t="n">
        <v>17903.34</v>
      </c>
      <c r="Q31" s="238" t="n">
        <v>0</v>
      </c>
      <c r="R31" s="238" t="n">
        <v>5014.02</v>
      </c>
      <c r="S31" s="238" t="n">
        <v>945</v>
      </c>
      <c r="T31" s="238" t="n">
        <v>7501.17</v>
      </c>
      <c r="U31" s="238" t="n">
        <v>8773.9</v>
      </c>
      <c r="V31" s="238" t="n">
        <v>0</v>
      </c>
      <c r="W31" s="238" t="n">
        <v>0</v>
      </c>
      <c r="X31" s="238" t="n">
        <v>177917.5</v>
      </c>
    </row>
    <row r="32">
      <c r="A32" s="49" t="s">
        <v>273</v>
      </c>
      <c r="B32" s="240" t="n">
        <v>120484795.1</v>
      </c>
      <c r="C32" s="240" t="n">
        <v>1936798.73</v>
      </c>
      <c r="D32" s="240" t="n">
        <v>142200.97</v>
      </c>
      <c r="E32" s="240" t="n">
        <v>28371731.94</v>
      </c>
      <c r="F32" s="240" t="n">
        <v>94064.92</v>
      </c>
      <c r="G32" s="240" t="n">
        <v>303826.61</v>
      </c>
      <c r="H32" s="240" t="n">
        <v>12722314.68</v>
      </c>
      <c r="I32" s="240" t="n">
        <v>23779023.19</v>
      </c>
      <c r="J32" s="240" t="n">
        <v>5600809.07</v>
      </c>
      <c r="K32" s="240" t="n">
        <v>17875634.7</v>
      </c>
      <c r="L32" s="240" t="n">
        <v>2169331.78</v>
      </c>
      <c r="M32" s="240" t="n">
        <v>681431.95</v>
      </c>
      <c r="N32" s="240" t="n">
        <v>1525431.55</v>
      </c>
      <c r="O32" s="240" t="n">
        <v>7149047.7</v>
      </c>
      <c r="P32" s="240" t="n">
        <v>5694573.56</v>
      </c>
      <c r="Q32" s="240" t="n">
        <v>25528.25</v>
      </c>
      <c r="R32" s="240" t="n">
        <v>1258554.9</v>
      </c>
      <c r="S32" s="240" t="n">
        <v>2586587.49</v>
      </c>
      <c r="T32" s="240" t="n">
        <v>3642926.55</v>
      </c>
      <c r="U32" s="240" t="n">
        <v>4651663.13</v>
      </c>
      <c r="V32" s="240" t="n">
        <v>1260</v>
      </c>
      <c r="W32" s="240" t="n">
        <v>961.7</v>
      </c>
      <c r="X32" s="240" t="n">
        <v>271091.73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3379</v>
      </c>
      <c r="C10" s="241" t="n">
        <v>20</v>
      </c>
      <c r="D10" s="241" t="n">
        <v>1</v>
      </c>
      <c r="E10" s="241" t="n">
        <v>175</v>
      </c>
      <c r="F10" s="241" t="n">
        <v>4</v>
      </c>
      <c r="G10" s="241" t="n">
        <v>8</v>
      </c>
      <c r="H10" s="241" t="n">
        <v>120</v>
      </c>
      <c r="I10" s="241" t="n">
        <v>1386</v>
      </c>
      <c r="J10" s="241" t="n">
        <v>37</v>
      </c>
      <c r="K10" s="241" t="n">
        <v>635</v>
      </c>
      <c r="L10" s="241" t="n">
        <v>32</v>
      </c>
      <c r="M10" s="241" t="n">
        <v>8</v>
      </c>
      <c r="N10" s="241" t="n">
        <v>64</v>
      </c>
      <c r="O10" s="241" t="n">
        <v>115</v>
      </c>
      <c r="P10" s="241" t="n">
        <v>102</v>
      </c>
      <c r="Q10" s="241" t="n">
        <v>1</v>
      </c>
      <c r="R10" s="241" t="n">
        <v>135</v>
      </c>
      <c r="S10" s="241" t="n">
        <v>18</v>
      </c>
      <c r="T10" s="241" t="n">
        <v>180</v>
      </c>
      <c r="U10" s="241" t="n">
        <v>336</v>
      </c>
      <c r="V10" s="241" t="n">
        <v>0</v>
      </c>
      <c r="W10" s="241" t="n">
        <v>0</v>
      </c>
      <c r="X10" s="241" t="n">
        <v>2</v>
      </c>
    </row>
    <row r="11">
      <c r="A11" s="4" t="s">
        <v>12</v>
      </c>
      <c r="B11" s="241" t="n">
        <v>65238</v>
      </c>
      <c r="C11" s="241" t="n">
        <v>1715</v>
      </c>
      <c r="D11" s="241" t="n">
        <v>5</v>
      </c>
      <c r="E11" s="241" t="n">
        <v>8495</v>
      </c>
      <c r="F11" s="241" t="n">
        <v>9</v>
      </c>
      <c r="G11" s="241" t="n">
        <v>43</v>
      </c>
      <c r="H11" s="241" t="n">
        <v>15204</v>
      </c>
      <c r="I11" s="241" t="n">
        <v>12878</v>
      </c>
      <c r="J11" s="241" t="n">
        <v>2020</v>
      </c>
      <c r="K11" s="241" t="n">
        <v>4693</v>
      </c>
      <c r="L11" s="241" t="n">
        <v>1309</v>
      </c>
      <c r="M11" s="241" t="n">
        <v>842</v>
      </c>
      <c r="N11" s="241" t="n">
        <v>301</v>
      </c>
      <c r="O11" s="241" t="n">
        <v>5954</v>
      </c>
      <c r="P11" s="241" t="n">
        <v>2476</v>
      </c>
      <c r="Q11" s="241" t="n">
        <v>27</v>
      </c>
      <c r="R11" s="241" t="n">
        <v>1212</v>
      </c>
      <c r="S11" s="241" t="n">
        <v>389</v>
      </c>
      <c r="T11" s="241" t="n">
        <v>1405</v>
      </c>
      <c r="U11" s="241" t="n">
        <v>6128</v>
      </c>
      <c r="V11" s="241" t="n">
        <v>2</v>
      </c>
      <c r="W11" s="241" t="n">
        <v>1</v>
      </c>
      <c r="X11" s="241" t="n">
        <v>130</v>
      </c>
    </row>
    <row r="12">
      <c r="A12" s="4" t="s">
        <v>13</v>
      </c>
      <c r="B12" s="241" t="n">
        <v>7616</v>
      </c>
      <c r="C12" s="241" t="n">
        <v>97</v>
      </c>
      <c r="D12" s="241" t="n">
        <v>5</v>
      </c>
      <c r="E12" s="241" t="n">
        <v>756</v>
      </c>
      <c r="F12" s="241" t="n">
        <v>14</v>
      </c>
      <c r="G12" s="241" t="n">
        <v>19</v>
      </c>
      <c r="H12" s="241" t="n">
        <v>486</v>
      </c>
      <c r="I12" s="241" t="n">
        <v>2146</v>
      </c>
      <c r="J12" s="241" t="n">
        <v>260</v>
      </c>
      <c r="K12" s="241" t="n">
        <v>1328</v>
      </c>
      <c r="L12" s="241" t="n">
        <v>170</v>
      </c>
      <c r="M12" s="241" t="n">
        <v>40</v>
      </c>
      <c r="N12" s="241" t="n">
        <v>188</v>
      </c>
      <c r="O12" s="241" t="n">
        <v>765</v>
      </c>
      <c r="P12" s="241" t="n">
        <v>487</v>
      </c>
      <c r="Q12" s="241" t="n">
        <v>1</v>
      </c>
      <c r="R12" s="241" t="n">
        <v>175</v>
      </c>
      <c r="S12" s="241" t="n">
        <v>120</v>
      </c>
      <c r="T12" s="241" t="n">
        <v>208</v>
      </c>
      <c r="U12" s="241" t="n">
        <v>343</v>
      </c>
      <c r="V12" s="241" t="n">
        <v>0</v>
      </c>
      <c r="W12" s="241" t="n">
        <v>0</v>
      </c>
      <c r="X12" s="241" t="n">
        <v>8</v>
      </c>
    </row>
    <row r="13">
      <c r="A13" s="4" t="s">
        <v>14</v>
      </c>
      <c r="B13" s="241" t="n">
        <v>24296</v>
      </c>
      <c r="C13" s="241" t="n">
        <v>360</v>
      </c>
      <c r="D13" s="241" t="n">
        <v>23</v>
      </c>
      <c r="E13" s="241" t="n">
        <v>2960</v>
      </c>
      <c r="F13" s="241" t="n">
        <v>9</v>
      </c>
      <c r="G13" s="241" t="n">
        <v>82</v>
      </c>
      <c r="H13" s="241" t="n">
        <v>2218</v>
      </c>
      <c r="I13" s="241" t="n">
        <v>7129</v>
      </c>
      <c r="J13" s="241" t="n">
        <v>1109</v>
      </c>
      <c r="K13" s="241" t="n">
        <v>3563</v>
      </c>
      <c r="L13" s="241" t="n">
        <v>593</v>
      </c>
      <c r="M13" s="241" t="n">
        <v>98</v>
      </c>
      <c r="N13" s="241" t="n">
        <v>430</v>
      </c>
      <c r="O13" s="241" t="n">
        <v>2338</v>
      </c>
      <c r="P13" s="241" t="n">
        <v>1246</v>
      </c>
      <c r="Q13" s="241" t="n">
        <v>11</v>
      </c>
      <c r="R13" s="241" t="n">
        <v>274</v>
      </c>
      <c r="S13" s="241" t="n">
        <v>586</v>
      </c>
      <c r="T13" s="241" t="n">
        <v>417</v>
      </c>
      <c r="U13" s="241" t="n">
        <v>830</v>
      </c>
      <c r="V13" s="241" t="n">
        <v>0</v>
      </c>
      <c r="W13" s="241" t="n">
        <v>1</v>
      </c>
      <c r="X13" s="241" t="n">
        <v>19</v>
      </c>
    </row>
    <row r="14">
      <c r="A14" s="4" t="s">
        <v>15</v>
      </c>
      <c r="B14" s="241" t="n">
        <v>15918</v>
      </c>
      <c r="C14" s="241" t="n">
        <v>332</v>
      </c>
      <c r="D14" s="241" t="n">
        <v>3</v>
      </c>
      <c r="E14" s="241" t="n">
        <v>1353</v>
      </c>
      <c r="F14" s="241" t="n">
        <v>1</v>
      </c>
      <c r="G14" s="241" t="n">
        <v>6</v>
      </c>
      <c r="H14" s="241" t="n">
        <v>3638</v>
      </c>
      <c r="I14" s="241" t="n">
        <v>1995</v>
      </c>
      <c r="J14" s="241" t="n">
        <v>450</v>
      </c>
      <c r="K14" s="241" t="n">
        <v>410</v>
      </c>
      <c r="L14" s="241" t="n">
        <v>265</v>
      </c>
      <c r="M14" s="241" t="n">
        <v>121</v>
      </c>
      <c r="N14" s="241" t="n">
        <v>60</v>
      </c>
      <c r="O14" s="241" t="n">
        <v>1093</v>
      </c>
      <c r="P14" s="241" t="n">
        <v>631</v>
      </c>
      <c r="Q14" s="241" t="n">
        <v>2</v>
      </c>
      <c r="R14" s="241" t="n">
        <v>309</v>
      </c>
      <c r="S14" s="241" t="n">
        <v>35</v>
      </c>
      <c r="T14" s="241" t="n">
        <v>683</v>
      </c>
      <c r="U14" s="241" t="n">
        <v>4483</v>
      </c>
      <c r="V14" s="241" t="n">
        <v>2</v>
      </c>
      <c r="W14" s="241" t="n">
        <v>0</v>
      </c>
      <c r="X14" s="241" t="n">
        <v>46</v>
      </c>
    </row>
    <row r="15">
      <c r="A15" s="4" t="s">
        <v>16</v>
      </c>
      <c r="B15" s="241" t="n">
        <v>1411</v>
      </c>
      <c r="C15" s="241" t="n">
        <v>10</v>
      </c>
      <c r="D15" s="241" t="n">
        <v>0</v>
      </c>
      <c r="E15" s="241" t="n">
        <v>53</v>
      </c>
      <c r="F15" s="241" t="n">
        <v>1</v>
      </c>
      <c r="G15" s="241" t="n">
        <v>1</v>
      </c>
      <c r="H15" s="241" t="n">
        <v>52</v>
      </c>
      <c r="I15" s="241" t="n">
        <v>115</v>
      </c>
      <c r="J15" s="241" t="n">
        <v>23</v>
      </c>
      <c r="K15" s="241" t="n">
        <v>57</v>
      </c>
      <c r="L15" s="241" t="n">
        <v>31</v>
      </c>
      <c r="M15" s="241" t="n">
        <v>1</v>
      </c>
      <c r="N15" s="241" t="n">
        <v>24</v>
      </c>
      <c r="O15" s="241" t="n">
        <v>82</v>
      </c>
      <c r="P15" s="241" t="n">
        <v>68</v>
      </c>
      <c r="Q15" s="241" t="n">
        <v>0</v>
      </c>
      <c r="R15" s="241" t="n">
        <v>23</v>
      </c>
      <c r="S15" s="241" t="n">
        <v>2</v>
      </c>
      <c r="T15" s="241" t="n">
        <v>29</v>
      </c>
      <c r="U15" s="241" t="n">
        <v>42</v>
      </c>
      <c r="V15" s="241" t="n">
        <v>0</v>
      </c>
      <c r="W15" s="241" t="n">
        <v>0</v>
      </c>
      <c r="X15" s="241" t="n">
        <v>797</v>
      </c>
    </row>
    <row r="16">
      <c r="A16" s="49" t="s">
        <v>273</v>
      </c>
      <c r="B16" s="243" t="n">
        <v>117858</v>
      </c>
      <c r="C16" s="243" t="n">
        <v>2534</v>
      </c>
      <c r="D16" s="243" t="n">
        <v>37</v>
      </c>
      <c r="E16" s="243" t="n">
        <v>13792</v>
      </c>
      <c r="F16" s="243" t="n">
        <v>38</v>
      </c>
      <c r="G16" s="243" t="n">
        <v>159</v>
      </c>
      <c r="H16" s="243" t="n">
        <v>21718</v>
      </c>
      <c r="I16" s="243" t="n">
        <v>25649</v>
      </c>
      <c r="J16" s="243" t="n">
        <v>3899</v>
      </c>
      <c r="K16" s="243" t="n">
        <v>10686</v>
      </c>
      <c r="L16" s="243" t="n">
        <v>2400</v>
      </c>
      <c r="M16" s="243" t="n">
        <v>1110</v>
      </c>
      <c r="N16" s="243" t="n">
        <v>1067</v>
      </c>
      <c r="O16" s="243" t="n">
        <v>10347</v>
      </c>
      <c r="P16" s="243" t="n">
        <v>5010</v>
      </c>
      <c r="Q16" s="243" t="n">
        <v>42</v>
      </c>
      <c r="R16" s="243" t="n">
        <v>2128</v>
      </c>
      <c r="S16" s="243" t="n">
        <v>1150</v>
      </c>
      <c r="T16" s="243" t="n">
        <v>2922</v>
      </c>
      <c r="U16" s="243" t="n">
        <v>12162</v>
      </c>
      <c r="V16" s="243" t="n">
        <v>4</v>
      </c>
      <c r="W16" s="243" t="n">
        <v>2</v>
      </c>
      <c r="X16" s="243" t="n">
        <v>1002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19741</v>
      </c>
      <c r="C18" s="241" t="n">
        <v>63</v>
      </c>
      <c r="D18" s="241" t="n">
        <v>44</v>
      </c>
      <c r="E18" s="241" t="n">
        <v>655</v>
      </c>
      <c r="F18" s="241" t="n">
        <v>11</v>
      </c>
      <c r="G18" s="241" t="n">
        <v>22</v>
      </c>
      <c r="H18" s="241" t="n">
        <v>380</v>
      </c>
      <c r="I18" s="241" t="n">
        <v>9220</v>
      </c>
      <c r="J18" s="241" t="n">
        <v>741</v>
      </c>
      <c r="K18" s="241" t="n">
        <v>2380</v>
      </c>
      <c r="L18" s="241" t="n">
        <v>231</v>
      </c>
      <c r="M18" s="241" t="n">
        <v>155</v>
      </c>
      <c r="N18" s="241" t="n">
        <v>292</v>
      </c>
      <c r="O18" s="241" t="n">
        <v>493</v>
      </c>
      <c r="P18" s="241" t="n">
        <v>497</v>
      </c>
      <c r="Q18" s="241" t="n">
        <v>9</v>
      </c>
      <c r="R18" s="241" t="n">
        <v>602</v>
      </c>
      <c r="S18" s="241" t="n">
        <v>47</v>
      </c>
      <c r="T18" s="241" t="n">
        <v>2935</v>
      </c>
      <c r="U18" s="241" t="n">
        <v>956</v>
      </c>
      <c r="V18" s="241" t="n">
        <v>0</v>
      </c>
      <c r="W18" s="241" t="n">
        <v>0</v>
      </c>
      <c r="X18" s="241" t="n">
        <v>8</v>
      </c>
    </row>
    <row r="19">
      <c r="A19" s="4" t="s">
        <v>12</v>
      </c>
      <c r="B19" s="241" t="n">
        <v>65052</v>
      </c>
      <c r="C19" s="241" t="n">
        <v>1709</v>
      </c>
      <c r="D19" s="241" t="n">
        <v>5</v>
      </c>
      <c r="E19" s="241" t="n">
        <v>8468</v>
      </c>
      <c r="F19" s="241" t="n">
        <v>9</v>
      </c>
      <c r="G19" s="241" t="n">
        <v>43</v>
      </c>
      <c r="H19" s="241" t="n">
        <v>15174</v>
      </c>
      <c r="I19" s="241" t="n">
        <v>12839</v>
      </c>
      <c r="J19" s="241" t="n">
        <v>2012</v>
      </c>
      <c r="K19" s="241" t="n">
        <v>4682</v>
      </c>
      <c r="L19" s="241" t="n">
        <v>1303</v>
      </c>
      <c r="M19" s="241" t="n">
        <v>840</v>
      </c>
      <c r="N19" s="241" t="n">
        <v>300</v>
      </c>
      <c r="O19" s="241" t="n">
        <v>5931</v>
      </c>
      <c r="P19" s="241" t="n">
        <v>2466</v>
      </c>
      <c r="Q19" s="241" t="n">
        <v>27</v>
      </c>
      <c r="R19" s="241" t="n">
        <v>1206</v>
      </c>
      <c r="S19" s="241" t="n">
        <v>386</v>
      </c>
      <c r="T19" s="241" t="n">
        <v>1403</v>
      </c>
      <c r="U19" s="241" t="n">
        <v>6116</v>
      </c>
      <c r="V19" s="241" t="n">
        <v>2</v>
      </c>
      <c r="W19" s="241" t="n">
        <v>1</v>
      </c>
      <c r="X19" s="241" t="n">
        <v>130</v>
      </c>
    </row>
    <row r="20">
      <c r="A20" s="4" t="s">
        <v>13</v>
      </c>
      <c r="B20" s="241" t="n">
        <v>48750</v>
      </c>
      <c r="C20" s="241" t="n">
        <v>656</v>
      </c>
      <c r="D20" s="241" t="n">
        <v>19</v>
      </c>
      <c r="E20" s="241" t="n">
        <v>11007</v>
      </c>
      <c r="F20" s="241" t="n">
        <v>364</v>
      </c>
      <c r="G20" s="241" t="n">
        <v>666</v>
      </c>
      <c r="H20" s="241" t="n">
        <v>1872</v>
      </c>
      <c r="I20" s="241" t="n">
        <v>13294</v>
      </c>
      <c r="J20" s="241" t="n">
        <v>2414</v>
      </c>
      <c r="K20" s="241" t="n">
        <v>7599</v>
      </c>
      <c r="L20" s="241" t="n">
        <v>689</v>
      </c>
      <c r="M20" s="241" t="n">
        <v>112</v>
      </c>
      <c r="N20" s="241" t="n">
        <v>1089</v>
      </c>
      <c r="O20" s="241" t="n">
        <v>2507</v>
      </c>
      <c r="P20" s="241" t="n">
        <v>2789</v>
      </c>
      <c r="Q20" s="241" t="n">
        <v>3</v>
      </c>
      <c r="R20" s="241" t="n">
        <v>892</v>
      </c>
      <c r="S20" s="241" t="n">
        <v>582</v>
      </c>
      <c r="T20" s="241" t="n">
        <v>1182</v>
      </c>
      <c r="U20" s="241" t="n">
        <v>997</v>
      </c>
      <c r="V20" s="241" t="n">
        <v>0</v>
      </c>
      <c r="W20" s="241" t="n">
        <v>0</v>
      </c>
      <c r="X20" s="241" t="n">
        <v>17</v>
      </c>
    </row>
    <row r="21">
      <c r="A21" s="4" t="s">
        <v>14</v>
      </c>
      <c r="B21" s="241" t="n">
        <v>210289</v>
      </c>
      <c r="C21" s="241" t="n">
        <v>3188</v>
      </c>
      <c r="D21" s="241" t="n">
        <v>2242</v>
      </c>
      <c r="E21" s="241" t="n">
        <v>65895</v>
      </c>
      <c r="F21" s="241" t="n">
        <v>154</v>
      </c>
      <c r="G21" s="241" t="n">
        <v>881</v>
      </c>
      <c r="H21" s="241" t="n">
        <v>16324</v>
      </c>
      <c r="I21" s="241" t="n">
        <v>50918</v>
      </c>
      <c r="J21" s="241" t="n">
        <v>13797</v>
      </c>
      <c r="K21" s="241" t="n">
        <v>19425</v>
      </c>
      <c r="L21" s="241" t="n">
        <v>3904</v>
      </c>
      <c r="M21" s="241" t="n">
        <v>486</v>
      </c>
      <c r="N21" s="241" t="n">
        <v>1985</v>
      </c>
      <c r="O21" s="241" t="n">
        <v>10863</v>
      </c>
      <c r="P21" s="241" t="n">
        <v>8650</v>
      </c>
      <c r="Q21" s="241" t="n">
        <v>39</v>
      </c>
      <c r="R21" s="241" t="n">
        <v>1007</v>
      </c>
      <c r="S21" s="241" t="n">
        <v>5186</v>
      </c>
      <c r="T21" s="241" t="n">
        <v>2628</v>
      </c>
      <c r="U21" s="241" t="n">
        <v>2638</v>
      </c>
      <c r="V21" s="241" t="n">
        <v>0</v>
      </c>
      <c r="W21" s="241" t="n">
        <v>1</v>
      </c>
      <c r="X21" s="241" t="n">
        <v>78</v>
      </c>
    </row>
    <row r="22">
      <c r="A22" s="4" t="s">
        <v>15</v>
      </c>
      <c r="B22" s="241" t="n">
        <v>15901</v>
      </c>
      <c r="C22" s="241" t="n">
        <v>331</v>
      </c>
      <c r="D22" s="241" t="n">
        <v>3</v>
      </c>
      <c r="E22" s="241" t="n">
        <v>1352</v>
      </c>
      <c r="F22" s="241" t="n">
        <v>1</v>
      </c>
      <c r="G22" s="241" t="n">
        <v>6</v>
      </c>
      <c r="H22" s="241" t="n">
        <v>3635</v>
      </c>
      <c r="I22" s="241" t="n">
        <v>1993</v>
      </c>
      <c r="J22" s="241" t="n">
        <v>450</v>
      </c>
      <c r="K22" s="241" t="n">
        <v>409</v>
      </c>
      <c r="L22" s="241" t="n">
        <v>265</v>
      </c>
      <c r="M22" s="241" t="n">
        <v>120</v>
      </c>
      <c r="N22" s="241" t="n">
        <v>60</v>
      </c>
      <c r="O22" s="241" t="n">
        <v>1091</v>
      </c>
      <c r="P22" s="241" t="n">
        <v>630</v>
      </c>
      <c r="Q22" s="241" t="n">
        <v>2</v>
      </c>
      <c r="R22" s="241" t="n">
        <v>309</v>
      </c>
      <c r="S22" s="241" t="n">
        <v>35</v>
      </c>
      <c r="T22" s="241" t="n">
        <v>681</v>
      </c>
      <c r="U22" s="241" t="n">
        <v>4480</v>
      </c>
      <c r="V22" s="241" t="n">
        <v>2</v>
      </c>
      <c r="W22" s="241" t="n">
        <v>0</v>
      </c>
      <c r="X22" s="241" t="n">
        <v>46</v>
      </c>
    </row>
    <row r="23">
      <c r="A23" s="4" t="s">
        <v>16</v>
      </c>
      <c r="B23" s="241" t="n">
        <v>1411</v>
      </c>
      <c r="C23" s="241" t="n">
        <v>10</v>
      </c>
      <c r="D23" s="241" t="n">
        <v>0</v>
      </c>
      <c r="E23" s="241" t="n">
        <v>53</v>
      </c>
      <c r="F23" s="241" t="n">
        <v>1</v>
      </c>
      <c r="G23" s="241" t="n">
        <v>1</v>
      </c>
      <c r="H23" s="241" t="n">
        <v>52</v>
      </c>
      <c r="I23" s="241" t="n">
        <v>115</v>
      </c>
      <c r="J23" s="241" t="n">
        <v>23</v>
      </c>
      <c r="K23" s="241" t="n">
        <v>57</v>
      </c>
      <c r="L23" s="241" t="n">
        <v>31</v>
      </c>
      <c r="M23" s="241" t="n">
        <v>1</v>
      </c>
      <c r="N23" s="241" t="n">
        <v>24</v>
      </c>
      <c r="O23" s="241" t="n">
        <v>82</v>
      </c>
      <c r="P23" s="241" t="n">
        <v>68</v>
      </c>
      <c r="Q23" s="241" t="n">
        <v>0</v>
      </c>
      <c r="R23" s="241" t="n">
        <v>23</v>
      </c>
      <c r="S23" s="241" t="n">
        <v>2</v>
      </c>
      <c r="T23" s="241" t="n">
        <v>29</v>
      </c>
      <c r="U23" s="241" t="n">
        <v>42</v>
      </c>
      <c r="V23" s="241" t="n">
        <v>0</v>
      </c>
      <c r="W23" s="241" t="n">
        <v>0</v>
      </c>
      <c r="X23" s="241" t="n">
        <v>797</v>
      </c>
    </row>
    <row r="24">
      <c r="A24" s="49" t="s">
        <v>273</v>
      </c>
      <c r="B24" s="243" t="n">
        <v>361144</v>
      </c>
      <c r="C24" s="243" t="n">
        <v>5957</v>
      </c>
      <c r="D24" s="243" t="n">
        <v>2313</v>
      </c>
      <c r="E24" s="243" t="n">
        <v>87430</v>
      </c>
      <c r="F24" s="243" t="n">
        <v>540</v>
      </c>
      <c r="G24" s="243" t="n">
        <v>1619</v>
      </c>
      <c r="H24" s="243" t="n">
        <v>37437</v>
      </c>
      <c r="I24" s="243" t="n">
        <v>88379</v>
      </c>
      <c r="J24" s="243" t="n">
        <v>19437</v>
      </c>
      <c r="K24" s="243" t="n">
        <v>34552</v>
      </c>
      <c r="L24" s="243" t="n">
        <v>6423</v>
      </c>
      <c r="M24" s="243" t="n">
        <v>1714</v>
      </c>
      <c r="N24" s="243" t="n">
        <v>3750</v>
      </c>
      <c r="O24" s="243" t="n">
        <v>20967</v>
      </c>
      <c r="P24" s="243" t="n">
        <v>15100</v>
      </c>
      <c r="Q24" s="243" t="n">
        <v>80</v>
      </c>
      <c r="R24" s="243" t="n">
        <v>4039</v>
      </c>
      <c r="S24" s="243" t="n">
        <v>6238</v>
      </c>
      <c r="T24" s="243" t="n">
        <v>8858</v>
      </c>
      <c r="U24" s="243" t="n">
        <v>15229</v>
      </c>
      <c r="V24" s="243" t="n">
        <v>4</v>
      </c>
      <c r="W24" s="243" t="n">
        <v>2</v>
      </c>
      <c r="X24" s="243" t="n">
        <v>1076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11294386.37</v>
      </c>
      <c r="C26" s="242" t="n">
        <v>35194.19</v>
      </c>
      <c r="D26" s="242" t="n">
        <v>27957.62</v>
      </c>
      <c r="E26" s="242" t="n">
        <v>327309.34</v>
      </c>
      <c r="F26" s="242" t="n">
        <v>5484.08</v>
      </c>
      <c r="G26" s="242" t="n">
        <v>12520.47</v>
      </c>
      <c r="H26" s="242" t="n">
        <v>197781.48</v>
      </c>
      <c r="I26" s="242" t="n">
        <v>5349248.51</v>
      </c>
      <c r="J26" s="242" t="n">
        <v>453259.5</v>
      </c>
      <c r="K26" s="242" t="n">
        <v>1172850.6</v>
      </c>
      <c r="L26" s="242" t="n">
        <v>135412.71</v>
      </c>
      <c r="M26" s="242" t="n">
        <v>105572.36</v>
      </c>
      <c r="N26" s="242" t="n">
        <v>155886.92</v>
      </c>
      <c r="O26" s="242" t="n">
        <v>261904.44</v>
      </c>
      <c r="P26" s="242" t="n">
        <v>321040.12</v>
      </c>
      <c r="Q26" s="242" t="n">
        <v>2418.8</v>
      </c>
      <c r="R26" s="242" t="n">
        <v>252976.19</v>
      </c>
      <c r="S26" s="242" t="n">
        <v>22425.59</v>
      </c>
      <c r="T26" s="242" t="n">
        <v>1993642.16</v>
      </c>
      <c r="U26" s="242" t="n">
        <v>456891.51</v>
      </c>
      <c r="V26" s="242" t="n">
        <v>0</v>
      </c>
      <c r="W26" s="242" t="n">
        <v>0</v>
      </c>
      <c r="X26" s="242" t="n">
        <v>4609.78</v>
      </c>
    </row>
    <row r="27">
      <c r="A27" s="4" t="s">
        <v>12</v>
      </c>
      <c r="B27" s="242" t="n">
        <v>47741921.08</v>
      </c>
      <c r="C27" s="242" t="n">
        <v>1278230.19</v>
      </c>
      <c r="D27" s="242" t="n">
        <v>3150</v>
      </c>
      <c r="E27" s="242" t="n">
        <v>6079731.76</v>
      </c>
      <c r="F27" s="242" t="n">
        <v>5850</v>
      </c>
      <c r="G27" s="242" t="n">
        <v>30121.8</v>
      </c>
      <c r="H27" s="242" t="n">
        <v>11472429.13</v>
      </c>
      <c r="I27" s="242" t="n">
        <v>9305227.37</v>
      </c>
      <c r="J27" s="242" t="n">
        <v>1404981.15</v>
      </c>
      <c r="K27" s="242" t="n">
        <v>3541471.04</v>
      </c>
      <c r="L27" s="242" t="n">
        <v>909279.24</v>
      </c>
      <c r="M27" s="242" t="n">
        <v>535374.01</v>
      </c>
      <c r="N27" s="242" t="n">
        <v>208651.46</v>
      </c>
      <c r="O27" s="242" t="n">
        <v>4068694.48</v>
      </c>
      <c r="P27" s="242" t="n">
        <v>1793494.1</v>
      </c>
      <c r="Q27" s="242" t="n">
        <v>16459.93</v>
      </c>
      <c r="R27" s="242" t="n">
        <v>858127.94</v>
      </c>
      <c r="S27" s="242" t="n">
        <v>239491.88</v>
      </c>
      <c r="T27" s="242" t="n">
        <v>1067075.67</v>
      </c>
      <c r="U27" s="242" t="n">
        <v>4823598.53</v>
      </c>
      <c r="V27" s="242" t="n">
        <v>1620</v>
      </c>
      <c r="W27" s="242" t="n">
        <v>810</v>
      </c>
      <c r="X27" s="242" t="n">
        <v>98051.4</v>
      </c>
    </row>
    <row r="28">
      <c r="A28" s="4" t="s">
        <v>13</v>
      </c>
      <c r="B28" s="242" t="n">
        <v>22509477.35</v>
      </c>
      <c r="C28" s="242" t="n">
        <v>390199.33</v>
      </c>
      <c r="D28" s="242" t="n">
        <v>7785.37</v>
      </c>
      <c r="E28" s="242" t="n">
        <v>3204268.8</v>
      </c>
      <c r="F28" s="242" t="n">
        <v>189624.09</v>
      </c>
      <c r="G28" s="242" t="n">
        <v>213307.73</v>
      </c>
      <c r="H28" s="242" t="n">
        <v>878288.04</v>
      </c>
      <c r="I28" s="242" t="n">
        <v>7170247.74</v>
      </c>
      <c r="J28" s="242" t="n">
        <v>648116.69</v>
      </c>
      <c r="K28" s="242" t="n">
        <v>3713143.46</v>
      </c>
      <c r="L28" s="242" t="n">
        <v>444960.59</v>
      </c>
      <c r="M28" s="242" t="n">
        <v>56757.18</v>
      </c>
      <c r="N28" s="242" t="n">
        <v>599632.67</v>
      </c>
      <c r="O28" s="242" t="n">
        <v>1423274.92</v>
      </c>
      <c r="P28" s="242" t="n">
        <v>1783329.94</v>
      </c>
      <c r="Q28" s="242" t="n">
        <v>1885.08</v>
      </c>
      <c r="R28" s="242" t="n">
        <v>389973.71</v>
      </c>
      <c r="S28" s="242" t="n">
        <v>274900.84</v>
      </c>
      <c r="T28" s="242" t="n">
        <v>681093.17</v>
      </c>
      <c r="U28" s="242" t="n">
        <v>432171.73</v>
      </c>
      <c r="V28" s="242" t="n">
        <v>0</v>
      </c>
      <c r="W28" s="242" t="n">
        <v>0</v>
      </c>
      <c r="X28" s="242" t="n">
        <v>6516.27</v>
      </c>
    </row>
    <row r="29">
      <c r="A29" s="4" t="s">
        <v>14</v>
      </c>
      <c r="B29" s="242" t="n">
        <v>101365653.24</v>
      </c>
      <c r="C29" s="242" t="n">
        <v>1568091.29</v>
      </c>
      <c r="D29" s="242" t="n">
        <v>733529.67</v>
      </c>
      <c r="E29" s="242" t="n">
        <v>28536439.96</v>
      </c>
      <c r="F29" s="242" t="n">
        <v>48761.66</v>
      </c>
      <c r="G29" s="242" t="n">
        <v>345097.89</v>
      </c>
      <c r="H29" s="242" t="n">
        <v>9051800.23</v>
      </c>
      <c r="I29" s="242" t="n">
        <v>24835175.46</v>
      </c>
      <c r="J29" s="242" t="n">
        <v>6086534.45</v>
      </c>
      <c r="K29" s="242" t="n">
        <v>10768705.14</v>
      </c>
      <c r="L29" s="242" t="n">
        <v>1915460.63</v>
      </c>
      <c r="M29" s="242" t="n">
        <v>235269.42</v>
      </c>
      <c r="N29" s="242" t="n">
        <v>977737.39</v>
      </c>
      <c r="O29" s="242" t="n">
        <v>5600317.67</v>
      </c>
      <c r="P29" s="242" t="n">
        <v>4432923.24</v>
      </c>
      <c r="Q29" s="242" t="n">
        <v>20167.27</v>
      </c>
      <c r="R29" s="242" t="n">
        <v>483010.22</v>
      </c>
      <c r="S29" s="242" t="n">
        <v>2702502.76</v>
      </c>
      <c r="T29" s="242" t="n">
        <v>1667862.74</v>
      </c>
      <c r="U29" s="242" t="n">
        <v>1321167.66</v>
      </c>
      <c r="V29" s="242" t="n">
        <v>0</v>
      </c>
      <c r="W29" s="242" t="n">
        <v>378.55</v>
      </c>
      <c r="X29" s="242" t="n">
        <v>34719.94</v>
      </c>
    </row>
    <row r="30">
      <c r="A30" s="4" t="s">
        <v>15</v>
      </c>
      <c r="B30" s="242" t="n">
        <v>4904578.58</v>
      </c>
      <c r="C30" s="242" t="n">
        <v>102919.51</v>
      </c>
      <c r="D30" s="242" t="n">
        <v>945</v>
      </c>
      <c r="E30" s="242" t="n">
        <v>415298.73</v>
      </c>
      <c r="F30" s="242" t="n">
        <v>135</v>
      </c>
      <c r="G30" s="242" t="n">
        <v>1752.38</v>
      </c>
      <c r="H30" s="242" t="n">
        <v>1130596.69</v>
      </c>
      <c r="I30" s="242" t="n">
        <v>609505.75</v>
      </c>
      <c r="J30" s="242" t="n">
        <v>138894.27</v>
      </c>
      <c r="K30" s="242" t="n">
        <v>123517.05</v>
      </c>
      <c r="L30" s="242" t="n">
        <v>82079.05</v>
      </c>
      <c r="M30" s="242" t="n">
        <v>36257.75</v>
      </c>
      <c r="N30" s="242" t="n">
        <v>18900</v>
      </c>
      <c r="O30" s="242" t="n">
        <v>334828.26</v>
      </c>
      <c r="P30" s="242" t="n">
        <v>194466.12</v>
      </c>
      <c r="Q30" s="242" t="n">
        <v>630</v>
      </c>
      <c r="R30" s="242" t="n">
        <v>95514.2</v>
      </c>
      <c r="S30" s="242" t="n">
        <v>10384.08</v>
      </c>
      <c r="T30" s="242" t="n">
        <v>207953.46</v>
      </c>
      <c r="U30" s="242" t="n">
        <v>1385557.77</v>
      </c>
      <c r="V30" s="242" t="n">
        <v>630</v>
      </c>
      <c r="W30" s="242" t="n">
        <v>0</v>
      </c>
      <c r="X30" s="242" t="n">
        <v>13813.51</v>
      </c>
    </row>
    <row r="31">
      <c r="A31" s="4" t="s">
        <v>16</v>
      </c>
      <c r="B31" s="242" t="n">
        <v>433120.45</v>
      </c>
      <c r="C31" s="242" t="n">
        <v>3150</v>
      </c>
      <c r="D31" s="242" t="n">
        <v>0</v>
      </c>
      <c r="E31" s="242" t="n">
        <v>16366.77</v>
      </c>
      <c r="F31" s="242" t="n">
        <v>315</v>
      </c>
      <c r="G31" s="242" t="n">
        <v>315</v>
      </c>
      <c r="H31" s="242" t="n">
        <v>16280.78</v>
      </c>
      <c r="I31" s="242" t="n">
        <v>35138.42</v>
      </c>
      <c r="J31" s="242" t="n">
        <v>7204.81</v>
      </c>
      <c r="K31" s="242" t="n">
        <v>17522.23</v>
      </c>
      <c r="L31" s="242" t="n">
        <v>9384.37</v>
      </c>
      <c r="M31" s="242" t="n">
        <v>315</v>
      </c>
      <c r="N31" s="242" t="n">
        <v>7411.83</v>
      </c>
      <c r="O31" s="242" t="n">
        <v>25046.81</v>
      </c>
      <c r="P31" s="242" t="n">
        <v>21334.7</v>
      </c>
      <c r="Q31" s="242" t="n">
        <v>0</v>
      </c>
      <c r="R31" s="242" t="n">
        <v>7028.83</v>
      </c>
      <c r="S31" s="242" t="n">
        <v>630</v>
      </c>
      <c r="T31" s="242" t="n">
        <v>8813.4</v>
      </c>
      <c r="U31" s="242" t="n">
        <v>13055.13</v>
      </c>
      <c r="V31" s="242" t="n">
        <v>0</v>
      </c>
      <c r="W31" s="242" t="n">
        <v>0</v>
      </c>
      <c r="X31" s="242" t="n">
        <v>243807.37</v>
      </c>
    </row>
    <row r="32">
      <c r="A32" s="49" t="s">
        <v>273</v>
      </c>
      <c r="B32" s="244" t="n">
        <v>188249137.07</v>
      </c>
      <c r="C32" s="244" t="n">
        <v>3377784.51</v>
      </c>
      <c r="D32" s="244" t="n">
        <v>773367.66</v>
      </c>
      <c r="E32" s="244" t="n">
        <v>38579415.36</v>
      </c>
      <c r="F32" s="244" t="n">
        <v>250169.83</v>
      </c>
      <c r="G32" s="244" t="n">
        <v>603115.27</v>
      </c>
      <c r="H32" s="244" t="n">
        <v>22747176.35</v>
      </c>
      <c r="I32" s="244" t="n">
        <v>47304543.25</v>
      </c>
      <c r="J32" s="244" t="n">
        <v>8738990.87</v>
      </c>
      <c r="K32" s="244" t="n">
        <v>19337209.52</v>
      </c>
      <c r="L32" s="244" t="n">
        <v>3496576.59</v>
      </c>
      <c r="M32" s="244" t="n">
        <v>969545.72</v>
      </c>
      <c r="N32" s="244" t="n">
        <v>1968220.27</v>
      </c>
      <c r="O32" s="244" t="n">
        <v>11714066.58</v>
      </c>
      <c r="P32" s="244" t="n">
        <v>8546588.22</v>
      </c>
      <c r="Q32" s="244" t="n">
        <v>41561.08</v>
      </c>
      <c r="R32" s="244" t="n">
        <v>2086631.09</v>
      </c>
      <c r="S32" s="244" t="n">
        <v>3250335.15</v>
      </c>
      <c r="T32" s="244" t="n">
        <v>5626440.6</v>
      </c>
      <c r="U32" s="244" t="n">
        <v>8432442.33</v>
      </c>
      <c r="V32" s="244" t="n">
        <v>2250</v>
      </c>
      <c r="W32" s="244" t="n">
        <v>1188.55</v>
      </c>
      <c r="X32" s="244" t="n">
        <v>401518.27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3176</v>
      </c>
      <c r="C10" s="245" t="n">
        <v>16</v>
      </c>
      <c r="D10" s="245" t="n">
        <v>1</v>
      </c>
      <c r="E10" s="245" t="n">
        <v>158</v>
      </c>
      <c r="F10" s="245" t="n">
        <v>4</v>
      </c>
      <c r="G10" s="245" t="n">
        <v>7</v>
      </c>
      <c r="H10" s="245" t="n">
        <v>114</v>
      </c>
      <c r="I10" s="245" t="n">
        <v>1296</v>
      </c>
      <c r="J10" s="245" t="n">
        <v>36</v>
      </c>
      <c r="K10" s="245" t="n">
        <v>578</v>
      </c>
      <c r="L10" s="245" t="n">
        <v>31</v>
      </c>
      <c r="M10" s="245" t="n">
        <v>8</v>
      </c>
      <c r="N10" s="245" t="n">
        <v>66</v>
      </c>
      <c r="O10" s="245" t="n">
        <v>111</v>
      </c>
      <c r="P10" s="245" t="n">
        <v>99</v>
      </c>
      <c r="Q10" s="245" t="n">
        <v>0</v>
      </c>
      <c r="R10" s="245" t="n">
        <v>125</v>
      </c>
      <c r="S10" s="245" t="n">
        <v>17</v>
      </c>
      <c r="T10" s="245" t="n">
        <v>181</v>
      </c>
      <c r="U10" s="245" t="n">
        <v>325</v>
      </c>
      <c r="V10" s="245" t="n">
        <v>0</v>
      </c>
      <c r="W10" s="245" t="n">
        <v>0</v>
      </c>
      <c r="X10" s="245" t="n">
        <v>3</v>
      </c>
    </row>
    <row r="11">
      <c r="A11" s="4" t="s">
        <v>12</v>
      </c>
      <c r="B11" s="245" t="n">
        <v>70896</v>
      </c>
      <c r="C11" s="245" t="n">
        <v>1822</v>
      </c>
      <c r="D11" s="245" t="n">
        <v>5</v>
      </c>
      <c r="E11" s="245" t="n">
        <v>9046</v>
      </c>
      <c r="F11" s="245" t="n">
        <v>12</v>
      </c>
      <c r="G11" s="245" t="n">
        <v>40</v>
      </c>
      <c r="H11" s="245" t="n">
        <v>16694</v>
      </c>
      <c r="I11" s="245" t="n">
        <v>13589</v>
      </c>
      <c r="J11" s="245" t="n">
        <v>2159</v>
      </c>
      <c r="K11" s="245" t="n">
        <v>4905</v>
      </c>
      <c r="L11" s="245" t="n">
        <v>1424</v>
      </c>
      <c r="M11" s="245" t="n">
        <v>1005</v>
      </c>
      <c r="N11" s="245" t="n">
        <v>329</v>
      </c>
      <c r="O11" s="245" t="n">
        <v>6457</v>
      </c>
      <c r="P11" s="245" t="n">
        <v>2778</v>
      </c>
      <c r="Q11" s="245" t="n">
        <v>33</v>
      </c>
      <c r="R11" s="245" t="n">
        <v>1319</v>
      </c>
      <c r="S11" s="245" t="n">
        <v>351</v>
      </c>
      <c r="T11" s="245" t="n">
        <v>1595</v>
      </c>
      <c r="U11" s="245" t="n">
        <v>7176</v>
      </c>
      <c r="V11" s="245" t="n">
        <v>4</v>
      </c>
      <c r="W11" s="245" t="n">
        <v>1</v>
      </c>
      <c r="X11" s="245" t="n">
        <v>152</v>
      </c>
    </row>
    <row r="12">
      <c r="A12" s="4" t="s">
        <v>13</v>
      </c>
      <c r="B12" s="245" t="n">
        <v>8152</v>
      </c>
      <c r="C12" s="245" t="n">
        <v>108</v>
      </c>
      <c r="D12" s="245" t="n">
        <v>4</v>
      </c>
      <c r="E12" s="245" t="n">
        <v>763</v>
      </c>
      <c r="F12" s="245" t="n">
        <v>16</v>
      </c>
      <c r="G12" s="245" t="n">
        <v>22</v>
      </c>
      <c r="H12" s="245" t="n">
        <v>514</v>
      </c>
      <c r="I12" s="245" t="n">
        <v>2386</v>
      </c>
      <c r="J12" s="245" t="n">
        <v>266</v>
      </c>
      <c r="K12" s="245" t="n">
        <v>1338</v>
      </c>
      <c r="L12" s="245" t="n">
        <v>179</v>
      </c>
      <c r="M12" s="245" t="n">
        <v>44</v>
      </c>
      <c r="N12" s="245" t="n">
        <v>216</v>
      </c>
      <c r="O12" s="245" t="n">
        <v>838</v>
      </c>
      <c r="P12" s="245" t="n">
        <v>530</v>
      </c>
      <c r="Q12" s="245" t="n">
        <v>4</v>
      </c>
      <c r="R12" s="245" t="n">
        <v>184</v>
      </c>
      <c r="S12" s="245" t="n">
        <v>115</v>
      </c>
      <c r="T12" s="245" t="n">
        <v>230</v>
      </c>
      <c r="U12" s="245" t="n">
        <v>386</v>
      </c>
      <c r="V12" s="245" t="n">
        <v>0</v>
      </c>
      <c r="W12" s="245" t="n">
        <v>0</v>
      </c>
      <c r="X12" s="245" t="n">
        <v>9</v>
      </c>
    </row>
    <row r="13">
      <c r="A13" s="4" t="s">
        <v>14</v>
      </c>
      <c r="B13" s="245" t="n">
        <v>23222</v>
      </c>
      <c r="C13" s="245" t="n">
        <v>375</v>
      </c>
      <c r="D13" s="245" t="n">
        <v>21</v>
      </c>
      <c r="E13" s="245" t="n">
        <v>2827</v>
      </c>
      <c r="F13" s="245" t="n">
        <v>6</v>
      </c>
      <c r="G13" s="245" t="n">
        <v>68</v>
      </c>
      <c r="H13" s="245" t="n">
        <v>2212</v>
      </c>
      <c r="I13" s="245" t="n">
        <v>6534</v>
      </c>
      <c r="J13" s="245" t="n">
        <v>1039</v>
      </c>
      <c r="K13" s="245" t="n">
        <v>3569</v>
      </c>
      <c r="L13" s="245" t="n">
        <v>593</v>
      </c>
      <c r="M13" s="245" t="n">
        <v>88</v>
      </c>
      <c r="N13" s="245" t="n">
        <v>419</v>
      </c>
      <c r="O13" s="245" t="n">
        <v>2244</v>
      </c>
      <c r="P13" s="245" t="n">
        <v>1236</v>
      </c>
      <c r="Q13" s="245" t="n">
        <v>9</v>
      </c>
      <c r="R13" s="245" t="n">
        <v>280</v>
      </c>
      <c r="S13" s="245" t="n">
        <v>449</v>
      </c>
      <c r="T13" s="245" t="n">
        <v>418</v>
      </c>
      <c r="U13" s="245" t="n">
        <v>812</v>
      </c>
      <c r="V13" s="245" t="n">
        <v>0</v>
      </c>
      <c r="W13" s="245" t="n">
        <v>0</v>
      </c>
      <c r="X13" s="245" t="n">
        <v>23</v>
      </c>
    </row>
    <row r="14">
      <c r="A14" s="4" t="s">
        <v>15</v>
      </c>
      <c r="B14" s="245" t="n">
        <v>13608</v>
      </c>
      <c r="C14" s="245" t="n">
        <v>285</v>
      </c>
      <c r="D14" s="245" t="n">
        <v>2</v>
      </c>
      <c r="E14" s="245" t="n">
        <v>1161</v>
      </c>
      <c r="F14" s="245" t="n">
        <v>2</v>
      </c>
      <c r="G14" s="245" t="n">
        <v>4</v>
      </c>
      <c r="H14" s="245" t="n">
        <v>3209</v>
      </c>
      <c r="I14" s="245" t="n">
        <v>1660</v>
      </c>
      <c r="J14" s="245" t="n">
        <v>376</v>
      </c>
      <c r="K14" s="245" t="n">
        <v>361</v>
      </c>
      <c r="L14" s="245" t="n">
        <v>235</v>
      </c>
      <c r="M14" s="245" t="n">
        <v>137</v>
      </c>
      <c r="N14" s="245" t="n">
        <v>58</v>
      </c>
      <c r="O14" s="245" t="n">
        <v>993</v>
      </c>
      <c r="P14" s="245" t="n">
        <v>543</v>
      </c>
      <c r="Q14" s="245" t="n">
        <v>2</v>
      </c>
      <c r="R14" s="245" t="n">
        <v>258</v>
      </c>
      <c r="S14" s="245" t="n">
        <v>36</v>
      </c>
      <c r="T14" s="245" t="n">
        <v>548</v>
      </c>
      <c r="U14" s="245" t="n">
        <v>3696</v>
      </c>
      <c r="V14" s="245" t="n">
        <v>0</v>
      </c>
      <c r="W14" s="245" t="n">
        <v>0</v>
      </c>
      <c r="X14" s="245" t="n">
        <v>42</v>
      </c>
    </row>
    <row r="15">
      <c r="A15" s="4" t="s">
        <v>16</v>
      </c>
      <c r="B15" s="245" t="n">
        <v>1461</v>
      </c>
      <c r="C15" s="245" t="n">
        <v>17</v>
      </c>
      <c r="D15" s="245" t="n">
        <v>0</v>
      </c>
      <c r="E15" s="245" t="n">
        <v>49</v>
      </c>
      <c r="F15" s="245" t="n">
        <v>1</v>
      </c>
      <c r="G15" s="245" t="n">
        <v>1</v>
      </c>
      <c r="H15" s="245" t="n">
        <v>47</v>
      </c>
      <c r="I15" s="245" t="n">
        <v>119</v>
      </c>
      <c r="J15" s="245" t="n">
        <v>22</v>
      </c>
      <c r="K15" s="245" t="n">
        <v>59</v>
      </c>
      <c r="L15" s="245" t="n">
        <v>32</v>
      </c>
      <c r="M15" s="245" t="n">
        <v>1</v>
      </c>
      <c r="N15" s="245" t="n">
        <v>22</v>
      </c>
      <c r="O15" s="245" t="n">
        <v>82</v>
      </c>
      <c r="P15" s="245" t="n">
        <v>65</v>
      </c>
      <c r="Q15" s="245" t="n">
        <v>0</v>
      </c>
      <c r="R15" s="245" t="n">
        <v>22</v>
      </c>
      <c r="S15" s="245" t="n">
        <v>2</v>
      </c>
      <c r="T15" s="245" t="n">
        <v>31</v>
      </c>
      <c r="U15" s="245" t="n">
        <v>37</v>
      </c>
      <c r="V15" s="245" t="n">
        <v>0</v>
      </c>
      <c r="W15" s="245" t="n">
        <v>0</v>
      </c>
      <c r="X15" s="245" t="n">
        <v>852</v>
      </c>
    </row>
    <row r="16">
      <c r="A16" s="49" t="s">
        <v>273</v>
      </c>
      <c r="B16" s="247" t="n">
        <v>120515</v>
      </c>
      <c r="C16" s="247" t="n">
        <v>2623</v>
      </c>
      <c r="D16" s="247" t="n">
        <v>33</v>
      </c>
      <c r="E16" s="247" t="n">
        <v>14004</v>
      </c>
      <c r="F16" s="247" t="n">
        <v>41</v>
      </c>
      <c r="G16" s="247" t="n">
        <v>142</v>
      </c>
      <c r="H16" s="247" t="n">
        <v>22790</v>
      </c>
      <c r="I16" s="247" t="n">
        <v>25584</v>
      </c>
      <c r="J16" s="247" t="n">
        <v>3898</v>
      </c>
      <c r="K16" s="247" t="n">
        <v>10810</v>
      </c>
      <c r="L16" s="247" t="n">
        <v>2494</v>
      </c>
      <c r="M16" s="247" t="n">
        <v>1283</v>
      </c>
      <c r="N16" s="247" t="n">
        <v>1110</v>
      </c>
      <c r="O16" s="247" t="n">
        <v>10725</v>
      </c>
      <c r="P16" s="247" t="n">
        <v>5251</v>
      </c>
      <c r="Q16" s="247" t="n">
        <v>48</v>
      </c>
      <c r="R16" s="247" t="n">
        <v>2188</v>
      </c>
      <c r="S16" s="247" t="n">
        <v>970</v>
      </c>
      <c r="T16" s="247" t="n">
        <v>3003</v>
      </c>
      <c r="U16" s="247" t="n">
        <v>12432</v>
      </c>
      <c r="V16" s="247" t="n">
        <v>4</v>
      </c>
      <c r="W16" s="247" t="n">
        <v>1</v>
      </c>
      <c r="X16" s="247" t="n">
        <v>1081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20401</v>
      </c>
      <c r="C18" s="245" t="n">
        <v>59</v>
      </c>
      <c r="D18" s="245" t="n">
        <v>44</v>
      </c>
      <c r="E18" s="245" t="n">
        <v>767</v>
      </c>
      <c r="F18" s="245" t="n">
        <v>45</v>
      </c>
      <c r="G18" s="245" t="n">
        <v>19</v>
      </c>
      <c r="H18" s="245" t="n">
        <v>347</v>
      </c>
      <c r="I18" s="245" t="n">
        <v>10527</v>
      </c>
      <c r="J18" s="245" t="n">
        <v>127</v>
      </c>
      <c r="K18" s="245" t="n">
        <v>2335</v>
      </c>
      <c r="L18" s="245" t="n">
        <v>210</v>
      </c>
      <c r="M18" s="245" t="n">
        <v>153</v>
      </c>
      <c r="N18" s="245" t="n">
        <v>262</v>
      </c>
      <c r="O18" s="245" t="n">
        <v>457</v>
      </c>
      <c r="P18" s="245" t="n">
        <v>378</v>
      </c>
      <c r="Q18" s="245" t="n">
        <v>0</v>
      </c>
      <c r="R18" s="245" t="n">
        <v>504</v>
      </c>
      <c r="S18" s="245" t="n">
        <v>53</v>
      </c>
      <c r="T18" s="245" t="n">
        <v>3164</v>
      </c>
      <c r="U18" s="245" t="n">
        <v>940</v>
      </c>
      <c r="V18" s="245" t="n">
        <v>0</v>
      </c>
      <c r="W18" s="245" t="n">
        <v>0</v>
      </c>
      <c r="X18" s="245" t="n">
        <v>10</v>
      </c>
    </row>
    <row r="19">
      <c r="A19" s="4" t="s">
        <v>12</v>
      </c>
      <c r="B19" s="245" t="n">
        <v>70727</v>
      </c>
      <c r="C19" s="245" t="n">
        <v>1818</v>
      </c>
      <c r="D19" s="245" t="n">
        <v>5</v>
      </c>
      <c r="E19" s="245" t="n">
        <v>9027</v>
      </c>
      <c r="F19" s="245" t="n">
        <v>12</v>
      </c>
      <c r="G19" s="245" t="n">
        <v>40</v>
      </c>
      <c r="H19" s="245" t="n">
        <v>16661</v>
      </c>
      <c r="I19" s="245" t="n">
        <v>13556</v>
      </c>
      <c r="J19" s="245" t="n">
        <v>2156</v>
      </c>
      <c r="K19" s="245" t="n">
        <v>4893</v>
      </c>
      <c r="L19" s="245" t="n">
        <v>1420</v>
      </c>
      <c r="M19" s="245" t="n">
        <v>999</v>
      </c>
      <c r="N19" s="245" t="n">
        <v>327</v>
      </c>
      <c r="O19" s="245" t="n">
        <v>6433</v>
      </c>
      <c r="P19" s="245" t="n">
        <v>2771</v>
      </c>
      <c r="Q19" s="245" t="n">
        <v>32</v>
      </c>
      <c r="R19" s="245" t="n">
        <v>1312</v>
      </c>
      <c r="S19" s="245" t="n">
        <v>349</v>
      </c>
      <c r="T19" s="245" t="n">
        <v>1593</v>
      </c>
      <c r="U19" s="245" t="n">
        <v>7166</v>
      </c>
      <c r="V19" s="245" t="n">
        <v>4</v>
      </c>
      <c r="W19" s="245" t="n">
        <v>1</v>
      </c>
      <c r="X19" s="245" t="n">
        <v>152</v>
      </c>
    </row>
    <row r="20">
      <c r="A20" s="4" t="s">
        <v>13</v>
      </c>
      <c r="B20" s="245" t="n">
        <v>49892</v>
      </c>
      <c r="C20" s="245" t="n">
        <v>728</v>
      </c>
      <c r="D20" s="245" t="n">
        <v>10</v>
      </c>
      <c r="E20" s="245" t="n">
        <v>10748</v>
      </c>
      <c r="F20" s="245" t="n">
        <v>368</v>
      </c>
      <c r="G20" s="245" t="n">
        <v>576</v>
      </c>
      <c r="H20" s="245" t="n">
        <v>1943</v>
      </c>
      <c r="I20" s="245" t="n">
        <v>13075</v>
      </c>
      <c r="J20" s="245" t="n">
        <v>2644</v>
      </c>
      <c r="K20" s="245" t="n">
        <v>7052</v>
      </c>
      <c r="L20" s="245" t="n">
        <v>668</v>
      </c>
      <c r="M20" s="245" t="n">
        <v>122</v>
      </c>
      <c r="N20" s="245" t="n">
        <v>1604</v>
      </c>
      <c r="O20" s="245" t="n">
        <v>2730</v>
      </c>
      <c r="P20" s="245" t="n">
        <v>3757</v>
      </c>
      <c r="Q20" s="245" t="n">
        <v>15</v>
      </c>
      <c r="R20" s="245" t="n">
        <v>966</v>
      </c>
      <c r="S20" s="245" t="n">
        <v>604</v>
      </c>
      <c r="T20" s="245" t="n">
        <v>1152</v>
      </c>
      <c r="U20" s="245" t="n">
        <v>1110</v>
      </c>
      <c r="V20" s="245" t="n">
        <v>0</v>
      </c>
      <c r="W20" s="245" t="n">
        <v>0</v>
      </c>
      <c r="X20" s="245" t="n">
        <v>20</v>
      </c>
    </row>
    <row r="21">
      <c r="A21" s="4" t="s">
        <v>14</v>
      </c>
      <c r="B21" s="245" t="n">
        <v>190211</v>
      </c>
      <c r="C21" s="245" t="n">
        <v>3602</v>
      </c>
      <c r="D21" s="245" t="n">
        <v>2109</v>
      </c>
      <c r="E21" s="245" t="n">
        <v>55823</v>
      </c>
      <c r="F21" s="245" t="n">
        <v>40</v>
      </c>
      <c r="G21" s="245" t="n">
        <v>759</v>
      </c>
      <c r="H21" s="245" t="n">
        <v>17280</v>
      </c>
      <c r="I21" s="245" t="n">
        <v>44226</v>
      </c>
      <c r="J21" s="245" t="n">
        <v>12456</v>
      </c>
      <c r="K21" s="245" t="n">
        <v>18938</v>
      </c>
      <c r="L21" s="245" t="n">
        <v>4254</v>
      </c>
      <c r="M21" s="245" t="n">
        <v>469</v>
      </c>
      <c r="N21" s="245" t="n">
        <v>1870</v>
      </c>
      <c r="O21" s="245" t="n">
        <v>10590</v>
      </c>
      <c r="P21" s="245" t="n">
        <v>7747</v>
      </c>
      <c r="Q21" s="245" t="n">
        <v>37</v>
      </c>
      <c r="R21" s="245" t="n">
        <v>841</v>
      </c>
      <c r="S21" s="245" t="n">
        <v>4251</v>
      </c>
      <c r="T21" s="245" t="n">
        <v>2354</v>
      </c>
      <c r="U21" s="245" t="n">
        <v>2479</v>
      </c>
      <c r="V21" s="245" t="n">
        <v>0</v>
      </c>
      <c r="W21" s="245" t="n">
        <v>0</v>
      </c>
      <c r="X21" s="245" t="n">
        <v>86</v>
      </c>
    </row>
    <row r="22">
      <c r="A22" s="4" t="s">
        <v>15</v>
      </c>
      <c r="B22" s="245" t="n">
        <v>13594</v>
      </c>
      <c r="C22" s="245" t="n">
        <v>285</v>
      </c>
      <c r="D22" s="245" t="n">
        <v>2</v>
      </c>
      <c r="E22" s="245" t="n">
        <v>1161</v>
      </c>
      <c r="F22" s="245" t="n">
        <v>2</v>
      </c>
      <c r="G22" s="245" t="n">
        <v>4</v>
      </c>
      <c r="H22" s="245" t="n">
        <v>3208</v>
      </c>
      <c r="I22" s="245" t="n">
        <v>1658</v>
      </c>
      <c r="J22" s="245" t="n">
        <v>376</v>
      </c>
      <c r="K22" s="245" t="n">
        <v>360</v>
      </c>
      <c r="L22" s="245" t="n">
        <v>235</v>
      </c>
      <c r="M22" s="245" t="n">
        <v>137</v>
      </c>
      <c r="N22" s="245" t="n">
        <v>58</v>
      </c>
      <c r="O22" s="245" t="n">
        <v>991</v>
      </c>
      <c r="P22" s="245" t="n">
        <v>541</v>
      </c>
      <c r="Q22" s="245" t="n">
        <v>2</v>
      </c>
      <c r="R22" s="245" t="n">
        <v>256</v>
      </c>
      <c r="S22" s="245" t="n">
        <v>36</v>
      </c>
      <c r="T22" s="245" t="n">
        <v>547</v>
      </c>
      <c r="U22" s="245" t="n">
        <v>3693</v>
      </c>
      <c r="V22" s="245" t="n">
        <v>0</v>
      </c>
      <c r="W22" s="245" t="n">
        <v>0</v>
      </c>
      <c r="X22" s="245" t="n">
        <v>42</v>
      </c>
    </row>
    <row r="23">
      <c r="A23" s="4" t="s">
        <v>16</v>
      </c>
      <c r="B23" s="245" t="n">
        <v>1457</v>
      </c>
      <c r="C23" s="245" t="n">
        <v>17</v>
      </c>
      <c r="D23" s="245" t="n">
        <v>0</v>
      </c>
      <c r="E23" s="245" t="n">
        <v>49</v>
      </c>
      <c r="F23" s="245" t="n">
        <v>1</v>
      </c>
      <c r="G23" s="245" t="n">
        <v>1</v>
      </c>
      <c r="H23" s="245" t="n">
        <v>47</v>
      </c>
      <c r="I23" s="245" t="n">
        <v>119</v>
      </c>
      <c r="J23" s="245" t="n">
        <v>22</v>
      </c>
      <c r="K23" s="245" t="n">
        <v>57</v>
      </c>
      <c r="L23" s="245" t="n">
        <v>31</v>
      </c>
      <c r="M23" s="245" t="n">
        <v>1</v>
      </c>
      <c r="N23" s="245" t="n">
        <v>22</v>
      </c>
      <c r="O23" s="245" t="n">
        <v>82</v>
      </c>
      <c r="P23" s="245" t="n">
        <v>65</v>
      </c>
      <c r="Q23" s="245" t="n">
        <v>0</v>
      </c>
      <c r="R23" s="245" t="n">
        <v>22</v>
      </c>
      <c r="S23" s="245" t="n">
        <v>2</v>
      </c>
      <c r="T23" s="245" t="n">
        <v>31</v>
      </c>
      <c r="U23" s="245" t="n">
        <v>37</v>
      </c>
      <c r="V23" s="245" t="n">
        <v>0</v>
      </c>
      <c r="W23" s="245" t="n">
        <v>0</v>
      </c>
      <c r="X23" s="245" t="n">
        <v>851</v>
      </c>
    </row>
    <row r="24">
      <c r="A24" s="49" t="s">
        <v>273</v>
      </c>
      <c r="B24" s="247" t="n">
        <v>346282</v>
      </c>
      <c r="C24" s="247" t="n">
        <v>6509</v>
      </c>
      <c r="D24" s="247" t="n">
        <v>2170</v>
      </c>
      <c r="E24" s="247" t="n">
        <v>77575</v>
      </c>
      <c r="F24" s="247" t="n">
        <v>468</v>
      </c>
      <c r="G24" s="247" t="n">
        <v>1399</v>
      </c>
      <c r="H24" s="247" t="n">
        <v>39486</v>
      </c>
      <c r="I24" s="247" t="n">
        <v>83161</v>
      </c>
      <c r="J24" s="247" t="n">
        <v>17781</v>
      </c>
      <c r="K24" s="247" t="n">
        <v>33635</v>
      </c>
      <c r="L24" s="247" t="n">
        <v>6818</v>
      </c>
      <c r="M24" s="247" t="n">
        <v>1881</v>
      </c>
      <c r="N24" s="247" t="n">
        <v>4143</v>
      </c>
      <c r="O24" s="247" t="n">
        <v>21283</v>
      </c>
      <c r="P24" s="247" t="n">
        <v>15259</v>
      </c>
      <c r="Q24" s="247" t="n">
        <v>86</v>
      </c>
      <c r="R24" s="247" t="n">
        <v>3901</v>
      </c>
      <c r="S24" s="247" t="n">
        <v>5295</v>
      </c>
      <c r="T24" s="247" t="n">
        <v>8841</v>
      </c>
      <c r="U24" s="247" t="n">
        <v>15425</v>
      </c>
      <c r="V24" s="247" t="n">
        <v>4</v>
      </c>
      <c r="W24" s="247" t="n">
        <v>1</v>
      </c>
      <c r="X24" s="247" t="n">
        <v>1161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14853301.94</v>
      </c>
      <c r="C26" s="246" t="n">
        <v>44636.21</v>
      </c>
      <c r="D26" s="246" t="n">
        <v>34049</v>
      </c>
      <c r="E26" s="246" t="n">
        <v>407698.47</v>
      </c>
      <c r="F26" s="246" t="n">
        <v>25723.78</v>
      </c>
      <c r="G26" s="246" t="n">
        <v>12761.29</v>
      </c>
      <c r="H26" s="246" t="n">
        <v>245231.89</v>
      </c>
      <c r="I26" s="246" t="n">
        <v>7643918.62</v>
      </c>
      <c r="J26" s="246" t="n">
        <v>62725.04</v>
      </c>
      <c r="K26" s="246" t="n">
        <v>1545614.51</v>
      </c>
      <c r="L26" s="246" t="n">
        <v>167450.7</v>
      </c>
      <c r="M26" s="246" t="n">
        <v>133604.07</v>
      </c>
      <c r="N26" s="246" t="n">
        <v>212417.95</v>
      </c>
      <c r="O26" s="246" t="n">
        <v>363314.35</v>
      </c>
      <c r="P26" s="246" t="n">
        <v>297877.36</v>
      </c>
      <c r="Q26" s="246" t="n">
        <v>0</v>
      </c>
      <c r="R26" s="246" t="n">
        <v>261286.06</v>
      </c>
      <c r="S26" s="246" t="n">
        <v>31383.37</v>
      </c>
      <c r="T26" s="246" t="n">
        <v>2745820.18</v>
      </c>
      <c r="U26" s="246" t="n">
        <v>612199.66</v>
      </c>
      <c r="V26" s="246" t="n">
        <v>0</v>
      </c>
      <c r="W26" s="246" t="n">
        <v>0</v>
      </c>
      <c r="X26" s="246" t="n">
        <v>5589.43</v>
      </c>
    </row>
    <row r="27">
      <c r="A27" s="4" t="s">
        <v>12</v>
      </c>
      <c r="B27" s="246" t="n">
        <v>56732048.19</v>
      </c>
      <c r="C27" s="246" t="n">
        <v>1472011.15</v>
      </c>
      <c r="D27" s="246" t="n">
        <v>3810</v>
      </c>
      <c r="E27" s="246" t="n">
        <v>7082654.63</v>
      </c>
      <c r="F27" s="246" t="n">
        <v>9900</v>
      </c>
      <c r="G27" s="246" t="n">
        <v>29961.91</v>
      </c>
      <c r="H27" s="246" t="n">
        <v>13716240.41</v>
      </c>
      <c r="I27" s="246" t="n">
        <v>10697341.46</v>
      </c>
      <c r="J27" s="246" t="n">
        <v>1681501.66</v>
      </c>
      <c r="K27" s="246" t="n">
        <v>4012131.05</v>
      </c>
      <c r="L27" s="246" t="n">
        <v>1089787.73</v>
      </c>
      <c r="M27" s="246" t="n">
        <v>718831.2</v>
      </c>
      <c r="N27" s="246" t="n">
        <v>255327.55</v>
      </c>
      <c r="O27" s="246" t="n">
        <v>4896905.98</v>
      </c>
      <c r="P27" s="246" t="n">
        <v>2215904.41</v>
      </c>
      <c r="Q27" s="246" t="n">
        <v>23148.61</v>
      </c>
      <c r="R27" s="246" t="n">
        <v>1034218.18</v>
      </c>
      <c r="S27" s="246" t="n">
        <v>230483.54</v>
      </c>
      <c r="T27" s="246" t="n">
        <v>1315818.32</v>
      </c>
      <c r="U27" s="246" t="n">
        <v>6115610.2</v>
      </c>
      <c r="V27" s="246" t="n">
        <v>3480</v>
      </c>
      <c r="W27" s="246" t="n">
        <v>870</v>
      </c>
      <c r="X27" s="246" t="n">
        <v>126110.2</v>
      </c>
    </row>
    <row r="28">
      <c r="A28" s="4" t="s">
        <v>13</v>
      </c>
      <c r="B28" s="246" t="n">
        <v>30576616.61</v>
      </c>
      <c r="C28" s="246" t="n">
        <v>513197.35</v>
      </c>
      <c r="D28" s="246" t="n">
        <v>5227.32</v>
      </c>
      <c r="E28" s="246" t="n">
        <v>4316818.01</v>
      </c>
      <c r="F28" s="246" t="n">
        <v>206536.33</v>
      </c>
      <c r="G28" s="246" t="n">
        <v>249834.78</v>
      </c>
      <c r="H28" s="246" t="n">
        <v>1290006.03</v>
      </c>
      <c r="I28" s="246" t="n">
        <v>9048502.83</v>
      </c>
      <c r="J28" s="246" t="n">
        <v>988467.43</v>
      </c>
      <c r="K28" s="246" t="n">
        <v>5140006.44</v>
      </c>
      <c r="L28" s="246" t="n">
        <v>502371.12</v>
      </c>
      <c r="M28" s="246" t="n">
        <v>74798.56</v>
      </c>
      <c r="N28" s="246" t="n">
        <v>903699.1</v>
      </c>
      <c r="O28" s="246" t="n">
        <v>1923061.93</v>
      </c>
      <c r="P28" s="246" t="n">
        <v>2961305.22</v>
      </c>
      <c r="Q28" s="246" t="n">
        <v>7347.6</v>
      </c>
      <c r="R28" s="246" t="n">
        <v>501844.09</v>
      </c>
      <c r="S28" s="246" t="n">
        <v>353508.74</v>
      </c>
      <c r="T28" s="246" t="n">
        <v>908895.61</v>
      </c>
      <c r="U28" s="246" t="n">
        <v>669256.32</v>
      </c>
      <c r="V28" s="246" t="n">
        <v>0</v>
      </c>
      <c r="W28" s="246" t="n">
        <v>0</v>
      </c>
      <c r="X28" s="246" t="n">
        <v>11931.8</v>
      </c>
    </row>
    <row r="29">
      <c r="A29" s="4" t="s">
        <v>14</v>
      </c>
      <c r="B29" s="246" t="n">
        <v>104819783.17</v>
      </c>
      <c r="C29" s="246" t="n">
        <v>2018022.25</v>
      </c>
      <c r="D29" s="246" t="n">
        <v>810284.66</v>
      </c>
      <c r="E29" s="246" t="n">
        <v>27425492.15</v>
      </c>
      <c r="F29" s="246" t="n">
        <v>19420.24</v>
      </c>
      <c r="G29" s="246" t="n">
        <v>376338.49</v>
      </c>
      <c r="H29" s="246" t="n">
        <v>10868673.16</v>
      </c>
      <c r="I29" s="246" t="n">
        <v>23932985.7</v>
      </c>
      <c r="J29" s="246" t="n">
        <v>6569033.28</v>
      </c>
      <c r="K29" s="246" t="n">
        <v>12037041.69</v>
      </c>
      <c r="L29" s="246" t="n">
        <v>2517204.42</v>
      </c>
      <c r="M29" s="246" t="n">
        <v>242308.96</v>
      </c>
      <c r="N29" s="246" t="n">
        <v>1103845.2</v>
      </c>
      <c r="O29" s="246" t="n">
        <v>6189834.73</v>
      </c>
      <c r="P29" s="246" t="n">
        <v>4360828.79</v>
      </c>
      <c r="Q29" s="246" t="n">
        <v>22997.86</v>
      </c>
      <c r="R29" s="246" t="n">
        <v>468981.7</v>
      </c>
      <c r="S29" s="246" t="n">
        <v>2720558.81</v>
      </c>
      <c r="T29" s="246" t="n">
        <v>1679180.65</v>
      </c>
      <c r="U29" s="246" t="n">
        <v>1407817.64</v>
      </c>
      <c r="V29" s="246" t="n">
        <v>0</v>
      </c>
      <c r="W29" s="246" t="n">
        <v>0</v>
      </c>
      <c r="X29" s="246" t="n">
        <v>48932.79</v>
      </c>
    </row>
    <row r="30">
      <c r="A30" s="4" t="s">
        <v>15</v>
      </c>
      <c r="B30" s="246" t="n">
        <v>4786649.51</v>
      </c>
      <c r="C30" s="246" t="n">
        <v>101056.18</v>
      </c>
      <c r="D30" s="246" t="n">
        <v>720</v>
      </c>
      <c r="E30" s="246" t="n">
        <v>406966.93</v>
      </c>
      <c r="F30" s="246" t="n">
        <v>540</v>
      </c>
      <c r="G30" s="246" t="n">
        <v>1440</v>
      </c>
      <c r="H30" s="246" t="n">
        <v>1139442.27</v>
      </c>
      <c r="I30" s="246" t="n">
        <v>579496.65</v>
      </c>
      <c r="J30" s="246" t="n">
        <v>132272.99</v>
      </c>
      <c r="K30" s="246" t="n">
        <v>125178.5</v>
      </c>
      <c r="L30" s="246" t="n">
        <v>83220.85</v>
      </c>
      <c r="M30" s="246" t="n">
        <v>46152.95</v>
      </c>
      <c r="N30" s="246" t="n">
        <v>20780</v>
      </c>
      <c r="O30" s="246" t="n">
        <v>346266.55</v>
      </c>
      <c r="P30" s="246" t="n">
        <v>190384.6</v>
      </c>
      <c r="Q30" s="246" t="n">
        <v>720</v>
      </c>
      <c r="R30" s="246" t="n">
        <v>90812.63</v>
      </c>
      <c r="S30" s="246" t="n">
        <v>12380.42</v>
      </c>
      <c r="T30" s="246" t="n">
        <v>189862.5</v>
      </c>
      <c r="U30" s="246" t="n">
        <v>1304410.19</v>
      </c>
      <c r="V30" s="246" t="n">
        <v>0</v>
      </c>
      <c r="W30" s="246" t="n">
        <v>0</v>
      </c>
      <c r="X30" s="246" t="n">
        <v>14545.3</v>
      </c>
    </row>
    <row r="31">
      <c r="A31" s="4" t="s">
        <v>16</v>
      </c>
      <c r="B31" s="246" t="n">
        <v>512436.38</v>
      </c>
      <c r="C31" s="246" t="n">
        <v>6019.7</v>
      </c>
      <c r="D31" s="246" t="n">
        <v>0</v>
      </c>
      <c r="E31" s="246" t="n">
        <v>17345.91</v>
      </c>
      <c r="F31" s="246" t="n">
        <v>360</v>
      </c>
      <c r="G31" s="246" t="n">
        <v>360</v>
      </c>
      <c r="H31" s="246" t="n">
        <v>16857.97</v>
      </c>
      <c r="I31" s="246" t="n">
        <v>41601.53</v>
      </c>
      <c r="J31" s="246" t="n">
        <v>7819.53</v>
      </c>
      <c r="K31" s="246" t="n">
        <v>20630.85</v>
      </c>
      <c r="L31" s="246" t="n">
        <v>10834.93</v>
      </c>
      <c r="M31" s="246" t="n">
        <v>360</v>
      </c>
      <c r="N31" s="246" t="n">
        <v>7596.65</v>
      </c>
      <c r="O31" s="246" t="n">
        <v>28894.45</v>
      </c>
      <c r="P31" s="246" t="n">
        <v>22488.65</v>
      </c>
      <c r="Q31" s="246" t="n">
        <v>0</v>
      </c>
      <c r="R31" s="246" t="n">
        <v>7911.34</v>
      </c>
      <c r="S31" s="246" t="n">
        <v>720</v>
      </c>
      <c r="T31" s="246" t="n">
        <v>10834.72</v>
      </c>
      <c r="U31" s="246" t="n">
        <v>13273.58</v>
      </c>
      <c r="V31" s="246" t="n">
        <v>0</v>
      </c>
      <c r="W31" s="246" t="n">
        <v>0</v>
      </c>
      <c r="X31" s="246" t="n">
        <v>298526.57</v>
      </c>
    </row>
    <row r="32">
      <c r="A32" s="49" t="s">
        <v>273</v>
      </c>
      <c r="B32" s="248" t="n">
        <v>212280835.8</v>
      </c>
      <c r="C32" s="248" t="n">
        <v>4154942.84</v>
      </c>
      <c r="D32" s="248" t="n">
        <v>854090.98</v>
      </c>
      <c r="E32" s="248" t="n">
        <v>39656976.1</v>
      </c>
      <c r="F32" s="248" t="n">
        <v>262480.35</v>
      </c>
      <c r="G32" s="248" t="n">
        <v>670696.47</v>
      </c>
      <c r="H32" s="248" t="n">
        <v>27276451.73</v>
      </c>
      <c r="I32" s="248" t="n">
        <v>51943846.79</v>
      </c>
      <c r="J32" s="248" t="n">
        <v>9441819.93</v>
      </c>
      <c r="K32" s="248" t="n">
        <v>22880603.04</v>
      </c>
      <c r="L32" s="248" t="n">
        <v>4370869.75</v>
      </c>
      <c r="M32" s="248" t="n">
        <v>1216055.74</v>
      </c>
      <c r="N32" s="248" t="n">
        <v>2503666.45</v>
      </c>
      <c r="O32" s="248" t="n">
        <v>13748277.99</v>
      </c>
      <c r="P32" s="248" t="n">
        <v>10048789.03</v>
      </c>
      <c r="Q32" s="248" t="n">
        <v>54214.07</v>
      </c>
      <c r="R32" s="248" t="n">
        <v>2365054</v>
      </c>
      <c r="S32" s="248" t="n">
        <v>3349034.88</v>
      </c>
      <c r="T32" s="248" t="n">
        <v>6850411.98</v>
      </c>
      <c r="U32" s="248" t="n">
        <v>10122567.59</v>
      </c>
      <c r="V32" s="248" t="n">
        <v>3480</v>
      </c>
      <c r="W32" s="248" t="n">
        <v>870</v>
      </c>
      <c r="X32" s="248" t="n">
        <v>505636.09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3194</v>
      </c>
      <c r="C10" s="249" t="n">
        <v>17</v>
      </c>
      <c r="D10" s="249" t="n">
        <v>1</v>
      </c>
      <c r="E10" s="249" t="n">
        <v>154</v>
      </c>
      <c r="F10" s="249" t="n">
        <v>5</v>
      </c>
      <c r="G10" s="249" t="n">
        <v>8</v>
      </c>
      <c r="H10" s="249" t="n">
        <v>118</v>
      </c>
      <c r="I10" s="249" t="n">
        <v>1312</v>
      </c>
      <c r="J10" s="249" t="n">
        <v>34</v>
      </c>
      <c r="K10" s="249" t="n">
        <v>601</v>
      </c>
      <c r="L10" s="249" t="n">
        <v>31</v>
      </c>
      <c r="M10" s="249" t="n">
        <v>8</v>
      </c>
      <c r="N10" s="249" t="n">
        <v>55</v>
      </c>
      <c r="O10" s="249" t="n">
        <v>112</v>
      </c>
      <c r="P10" s="249" t="n">
        <v>100</v>
      </c>
      <c r="Q10" s="249" t="n">
        <v>1</v>
      </c>
      <c r="R10" s="249" t="n">
        <v>111</v>
      </c>
      <c r="S10" s="249" t="n">
        <v>19</v>
      </c>
      <c r="T10" s="249" t="n">
        <v>184</v>
      </c>
      <c r="U10" s="249" t="n">
        <v>321</v>
      </c>
      <c r="V10" s="249" t="n">
        <v>0</v>
      </c>
      <c r="W10" s="249" t="n">
        <v>0</v>
      </c>
      <c r="X10" s="249" t="n">
        <v>2</v>
      </c>
    </row>
    <row r="11">
      <c r="A11" s="4" t="s">
        <v>12</v>
      </c>
      <c r="B11" s="249" t="n">
        <v>69493</v>
      </c>
      <c r="C11" s="249" t="n">
        <v>1773</v>
      </c>
      <c r="D11" s="249" t="n">
        <v>6</v>
      </c>
      <c r="E11" s="249" t="n">
        <v>8717</v>
      </c>
      <c r="F11" s="249" t="n">
        <v>14</v>
      </c>
      <c r="G11" s="249" t="n">
        <v>38</v>
      </c>
      <c r="H11" s="249" t="n">
        <v>16288</v>
      </c>
      <c r="I11" s="249" t="n">
        <v>13088</v>
      </c>
      <c r="J11" s="249" t="n">
        <v>2134</v>
      </c>
      <c r="K11" s="249" t="n">
        <v>4850</v>
      </c>
      <c r="L11" s="249" t="n">
        <v>1413</v>
      </c>
      <c r="M11" s="249" t="n">
        <v>1010</v>
      </c>
      <c r="N11" s="249" t="n">
        <v>321</v>
      </c>
      <c r="O11" s="249" t="n">
        <v>6246</v>
      </c>
      <c r="P11" s="249" t="n">
        <v>2787</v>
      </c>
      <c r="Q11" s="249" t="n">
        <v>27</v>
      </c>
      <c r="R11" s="249" t="n">
        <v>1311</v>
      </c>
      <c r="S11" s="249" t="n">
        <v>305</v>
      </c>
      <c r="T11" s="249" t="n">
        <v>1632</v>
      </c>
      <c r="U11" s="249" t="n">
        <v>7374</v>
      </c>
      <c r="V11" s="249" t="n">
        <v>3</v>
      </c>
      <c r="W11" s="249" t="n">
        <v>0</v>
      </c>
      <c r="X11" s="249" t="n">
        <v>156</v>
      </c>
    </row>
    <row r="12">
      <c r="A12" s="4" t="s">
        <v>13</v>
      </c>
      <c r="B12" s="249" t="n">
        <v>8436</v>
      </c>
      <c r="C12" s="249" t="n">
        <v>101</v>
      </c>
      <c r="D12" s="249" t="n">
        <v>3</v>
      </c>
      <c r="E12" s="249" t="n">
        <v>804</v>
      </c>
      <c r="F12" s="249" t="n">
        <v>16</v>
      </c>
      <c r="G12" s="249" t="n">
        <v>23</v>
      </c>
      <c r="H12" s="249" t="n">
        <v>502</v>
      </c>
      <c r="I12" s="249" t="n">
        <v>2477</v>
      </c>
      <c r="J12" s="249" t="n">
        <v>281</v>
      </c>
      <c r="K12" s="249" t="n">
        <v>1450</v>
      </c>
      <c r="L12" s="249" t="n">
        <v>178</v>
      </c>
      <c r="M12" s="249" t="n">
        <v>47</v>
      </c>
      <c r="N12" s="249" t="n">
        <v>217</v>
      </c>
      <c r="O12" s="249" t="n">
        <v>834</v>
      </c>
      <c r="P12" s="249" t="n">
        <v>555</v>
      </c>
      <c r="Q12" s="249" t="n">
        <v>3</v>
      </c>
      <c r="R12" s="249" t="n">
        <v>183</v>
      </c>
      <c r="S12" s="249" t="n">
        <v>105</v>
      </c>
      <c r="T12" s="249" t="n">
        <v>242</v>
      </c>
      <c r="U12" s="249" t="n">
        <v>406</v>
      </c>
      <c r="V12" s="249" t="n">
        <v>0</v>
      </c>
      <c r="W12" s="249" t="n">
        <v>0</v>
      </c>
      <c r="X12" s="249" t="n">
        <v>9</v>
      </c>
    </row>
    <row r="13">
      <c r="A13" s="4" t="s">
        <v>14</v>
      </c>
      <c r="B13" s="249" t="n">
        <v>20391</v>
      </c>
      <c r="C13" s="249" t="n">
        <v>320</v>
      </c>
      <c r="D13" s="249" t="n">
        <v>14</v>
      </c>
      <c r="E13" s="249" t="n">
        <v>2410</v>
      </c>
      <c r="F13" s="249" t="n">
        <v>6</v>
      </c>
      <c r="G13" s="249" t="n">
        <v>52</v>
      </c>
      <c r="H13" s="249" t="n">
        <v>1997</v>
      </c>
      <c r="I13" s="249" t="n">
        <v>5462</v>
      </c>
      <c r="J13" s="249" t="n">
        <v>828</v>
      </c>
      <c r="K13" s="249" t="n">
        <v>3355</v>
      </c>
      <c r="L13" s="249" t="n">
        <v>550</v>
      </c>
      <c r="M13" s="249" t="n">
        <v>90</v>
      </c>
      <c r="N13" s="249" t="n">
        <v>389</v>
      </c>
      <c r="O13" s="249" t="n">
        <v>2002</v>
      </c>
      <c r="P13" s="249" t="n">
        <v>1148</v>
      </c>
      <c r="Q13" s="249" t="n">
        <v>6</v>
      </c>
      <c r="R13" s="249" t="n">
        <v>259</v>
      </c>
      <c r="S13" s="249" t="n">
        <v>325</v>
      </c>
      <c r="T13" s="249" t="n">
        <v>386</v>
      </c>
      <c r="U13" s="249" t="n">
        <v>770</v>
      </c>
      <c r="V13" s="249" t="n">
        <v>0</v>
      </c>
      <c r="W13" s="249" t="n">
        <v>1</v>
      </c>
      <c r="X13" s="249" t="n">
        <v>21</v>
      </c>
    </row>
    <row r="14">
      <c r="A14" s="4" t="s">
        <v>15</v>
      </c>
      <c r="B14" s="249" t="n">
        <v>12511</v>
      </c>
      <c r="C14" s="249" t="n">
        <v>259</v>
      </c>
      <c r="D14" s="249" t="n">
        <v>1</v>
      </c>
      <c r="E14" s="249" t="n">
        <v>1073</v>
      </c>
      <c r="F14" s="249" t="n">
        <v>1</v>
      </c>
      <c r="G14" s="249" t="n">
        <v>2</v>
      </c>
      <c r="H14" s="249" t="n">
        <v>2946</v>
      </c>
      <c r="I14" s="249" t="n">
        <v>1544</v>
      </c>
      <c r="J14" s="249" t="n">
        <v>349</v>
      </c>
      <c r="K14" s="249" t="n">
        <v>319</v>
      </c>
      <c r="L14" s="249" t="n">
        <v>216</v>
      </c>
      <c r="M14" s="249" t="n">
        <v>129</v>
      </c>
      <c r="N14" s="249" t="n">
        <v>54</v>
      </c>
      <c r="O14" s="249" t="n">
        <v>893</v>
      </c>
      <c r="P14" s="249" t="n">
        <v>486</v>
      </c>
      <c r="Q14" s="249" t="n">
        <v>2</v>
      </c>
      <c r="R14" s="249" t="n">
        <v>235</v>
      </c>
      <c r="S14" s="249" t="n">
        <v>33</v>
      </c>
      <c r="T14" s="249" t="n">
        <v>509</v>
      </c>
      <c r="U14" s="249" t="n">
        <v>3425</v>
      </c>
      <c r="V14" s="249" t="n">
        <v>0</v>
      </c>
      <c r="W14" s="249" t="n">
        <v>0</v>
      </c>
      <c r="X14" s="249" t="n">
        <v>35</v>
      </c>
    </row>
    <row r="15">
      <c r="A15" s="4" t="s">
        <v>16</v>
      </c>
      <c r="B15" s="249" t="n">
        <v>1443</v>
      </c>
      <c r="C15" s="249" t="n">
        <v>13</v>
      </c>
      <c r="D15" s="249" t="n">
        <v>0</v>
      </c>
      <c r="E15" s="249" t="n">
        <v>41</v>
      </c>
      <c r="F15" s="249" t="n">
        <v>1</v>
      </c>
      <c r="G15" s="249" t="n">
        <v>1</v>
      </c>
      <c r="H15" s="249" t="n">
        <v>48</v>
      </c>
      <c r="I15" s="249" t="n">
        <v>111</v>
      </c>
      <c r="J15" s="249" t="n">
        <v>20</v>
      </c>
      <c r="K15" s="249" t="n">
        <v>64</v>
      </c>
      <c r="L15" s="249" t="n">
        <v>32</v>
      </c>
      <c r="M15" s="249" t="n">
        <v>1</v>
      </c>
      <c r="N15" s="249" t="n">
        <v>24</v>
      </c>
      <c r="O15" s="249" t="n">
        <v>81</v>
      </c>
      <c r="P15" s="249" t="n">
        <v>67</v>
      </c>
      <c r="Q15" s="249" t="n">
        <v>0</v>
      </c>
      <c r="R15" s="249" t="n">
        <v>21</v>
      </c>
      <c r="S15" s="249" t="n">
        <v>2</v>
      </c>
      <c r="T15" s="249" t="n">
        <v>30</v>
      </c>
      <c r="U15" s="249" t="n">
        <v>34</v>
      </c>
      <c r="V15" s="249" t="n">
        <v>0</v>
      </c>
      <c r="W15" s="249" t="n">
        <v>0</v>
      </c>
      <c r="X15" s="249" t="n">
        <v>852</v>
      </c>
    </row>
    <row r="16">
      <c r="A16" s="49" t="s">
        <v>273</v>
      </c>
      <c r="B16" s="251" t="n">
        <v>115468</v>
      </c>
      <c r="C16" s="251" t="n">
        <v>2483</v>
      </c>
      <c r="D16" s="251" t="n">
        <v>25</v>
      </c>
      <c r="E16" s="251" t="n">
        <v>13199</v>
      </c>
      <c r="F16" s="251" t="n">
        <v>43</v>
      </c>
      <c r="G16" s="251" t="n">
        <v>124</v>
      </c>
      <c r="H16" s="251" t="n">
        <v>21899</v>
      </c>
      <c r="I16" s="251" t="n">
        <v>23994</v>
      </c>
      <c r="J16" s="251" t="n">
        <v>3646</v>
      </c>
      <c r="K16" s="251" t="n">
        <v>10639</v>
      </c>
      <c r="L16" s="251" t="n">
        <v>2420</v>
      </c>
      <c r="M16" s="251" t="n">
        <v>1285</v>
      </c>
      <c r="N16" s="251" t="n">
        <v>1060</v>
      </c>
      <c r="O16" s="251" t="n">
        <v>10168</v>
      </c>
      <c r="P16" s="251" t="n">
        <v>5143</v>
      </c>
      <c r="Q16" s="251" t="n">
        <v>39</v>
      </c>
      <c r="R16" s="251" t="n">
        <v>2120</v>
      </c>
      <c r="S16" s="251" t="n">
        <v>789</v>
      </c>
      <c r="T16" s="251" t="n">
        <v>2983</v>
      </c>
      <c r="U16" s="251" t="n">
        <v>12330</v>
      </c>
      <c r="V16" s="251" t="n">
        <v>3</v>
      </c>
      <c r="W16" s="251" t="n">
        <v>1</v>
      </c>
      <c r="X16" s="251" t="n">
        <v>1075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20538</v>
      </c>
      <c r="C18" s="249" t="n">
        <v>66</v>
      </c>
      <c r="D18" s="249" t="n">
        <v>45</v>
      </c>
      <c r="E18" s="249" t="n">
        <v>483</v>
      </c>
      <c r="F18" s="249" t="n">
        <v>78</v>
      </c>
      <c r="G18" s="249" t="n">
        <v>347</v>
      </c>
      <c r="H18" s="249" t="n">
        <v>346</v>
      </c>
      <c r="I18" s="249" t="n">
        <v>10781</v>
      </c>
      <c r="J18" s="249" t="n">
        <v>136</v>
      </c>
      <c r="K18" s="249" t="n">
        <v>2354</v>
      </c>
      <c r="L18" s="249" t="n">
        <v>224</v>
      </c>
      <c r="M18" s="249" t="n">
        <v>155</v>
      </c>
      <c r="N18" s="249" t="n">
        <v>205</v>
      </c>
      <c r="O18" s="249" t="n">
        <v>459</v>
      </c>
      <c r="P18" s="249" t="n">
        <v>365</v>
      </c>
      <c r="Q18" s="249" t="n">
        <v>6</v>
      </c>
      <c r="R18" s="249" t="n">
        <v>411</v>
      </c>
      <c r="S18" s="249" t="n">
        <v>88</v>
      </c>
      <c r="T18" s="249" t="n">
        <v>3056</v>
      </c>
      <c r="U18" s="249" t="n">
        <v>928</v>
      </c>
      <c r="V18" s="249" t="n">
        <v>0</v>
      </c>
      <c r="W18" s="249" t="n">
        <v>0</v>
      </c>
      <c r="X18" s="249" t="n">
        <v>5</v>
      </c>
    </row>
    <row r="19">
      <c r="A19" s="4" t="s">
        <v>12</v>
      </c>
      <c r="B19" s="249" t="n">
        <v>69394</v>
      </c>
      <c r="C19" s="249" t="n">
        <v>1771</v>
      </c>
      <c r="D19" s="249" t="n">
        <v>6</v>
      </c>
      <c r="E19" s="249" t="n">
        <v>8704</v>
      </c>
      <c r="F19" s="249" t="n">
        <v>14</v>
      </c>
      <c r="G19" s="249" t="n">
        <v>38</v>
      </c>
      <c r="H19" s="249" t="n">
        <v>16268</v>
      </c>
      <c r="I19" s="249" t="n">
        <v>13062</v>
      </c>
      <c r="J19" s="249" t="n">
        <v>2132</v>
      </c>
      <c r="K19" s="249" t="n">
        <v>4839</v>
      </c>
      <c r="L19" s="249" t="n">
        <v>1413</v>
      </c>
      <c r="M19" s="249" t="n">
        <v>1008</v>
      </c>
      <c r="N19" s="249" t="n">
        <v>319</v>
      </c>
      <c r="O19" s="249" t="n">
        <v>6243</v>
      </c>
      <c r="P19" s="249" t="n">
        <v>2781</v>
      </c>
      <c r="Q19" s="249" t="n">
        <v>27</v>
      </c>
      <c r="R19" s="249" t="n">
        <v>1307</v>
      </c>
      <c r="S19" s="249" t="n">
        <v>305</v>
      </c>
      <c r="T19" s="249" t="n">
        <v>1628</v>
      </c>
      <c r="U19" s="249" t="n">
        <v>7370</v>
      </c>
      <c r="V19" s="249" t="n">
        <v>3</v>
      </c>
      <c r="W19" s="249" t="n">
        <v>0</v>
      </c>
      <c r="X19" s="249" t="n">
        <v>156</v>
      </c>
    </row>
    <row r="20">
      <c r="A20" s="4" t="s">
        <v>13</v>
      </c>
      <c r="B20" s="249" t="n">
        <v>58860</v>
      </c>
      <c r="C20" s="249" t="n">
        <v>649</v>
      </c>
      <c r="D20" s="249" t="n">
        <v>11</v>
      </c>
      <c r="E20" s="249" t="n">
        <v>17059</v>
      </c>
      <c r="F20" s="249" t="n">
        <v>296</v>
      </c>
      <c r="G20" s="249" t="n">
        <v>235</v>
      </c>
      <c r="H20" s="249" t="n">
        <v>1968</v>
      </c>
      <c r="I20" s="249" t="n">
        <v>14279</v>
      </c>
      <c r="J20" s="249" t="n">
        <v>3239</v>
      </c>
      <c r="K20" s="249" t="n">
        <v>7889</v>
      </c>
      <c r="L20" s="249" t="n">
        <v>619</v>
      </c>
      <c r="M20" s="249" t="n">
        <v>126</v>
      </c>
      <c r="N20" s="249" t="n">
        <v>1940</v>
      </c>
      <c r="O20" s="249" t="n">
        <v>2669</v>
      </c>
      <c r="P20" s="249" t="n">
        <v>3957</v>
      </c>
      <c r="Q20" s="249" t="n">
        <v>6</v>
      </c>
      <c r="R20" s="249" t="n">
        <v>923</v>
      </c>
      <c r="S20" s="249" t="n">
        <v>480</v>
      </c>
      <c r="T20" s="249" t="n">
        <v>1379</v>
      </c>
      <c r="U20" s="249" t="n">
        <v>1116</v>
      </c>
      <c r="V20" s="249" t="n">
        <v>0</v>
      </c>
      <c r="W20" s="249" t="n">
        <v>0</v>
      </c>
      <c r="X20" s="249" t="n">
        <v>20</v>
      </c>
    </row>
    <row r="21">
      <c r="A21" s="4" t="s">
        <v>14</v>
      </c>
      <c r="B21" s="249" t="n">
        <v>154870</v>
      </c>
      <c r="C21" s="249" t="n">
        <v>2604</v>
      </c>
      <c r="D21" s="249" t="n">
        <v>201</v>
      </c>
      <c r="E21" s="249" t="n">
        <v>46318</v>
      </c>
      <c r="F21" s="249" t="n">
        <v>38</v>
      </c>
      <c r="G21" s="249" t="n">
        <v>363</v>
      </c>
      <c r="H21" s="249" t="n">
        <v>15021</v>
      </c>
      <c r="I21" s="249" t="n">
        <v>32665</v>
      </c>
      <c r="J21" s="249" t="n">
        <v>9700</v>
      </c>
      <c r="K21" s="249" t="n">
        <v>17202</v>
      </c>
      <c r="L21" s="249" t="n">
        <v>3225</v>
      </c>
      <c r="M21" s="249" t="n">
        <v>424</v>
      </c>
      <c r="N21" s="249" t="n">
        <v>1733</v>
      </c>
      <c r="O21" s="249" t="n">
        <v>8852</v>
      </c>
      <c r="P21" s="249" t="n">
        <v>7422</v>
      </c>
      <c r="Q21" s="249" t="n">
        <v>29</v>
      </c>
      <c r="R21" s="249" t="n">
        <v>736</v>
      </c>
      <c r="S21" s="249" t="n">
        <v>3782</v>
      </c>
      <c r="T21" s="249" t="n">
        <v>2169</v>
      </c>
      <c r="U21" s="249" t="n">
        <v>2344</v>
      </c>
      <c r="V21" s="249" t="n">
        <v>0</v>
      </c>
      <c r="W21" s="249" t="n">
        <v>1</v>
      </c>
      <c r="X21" s="249" t="n">
        <v>41</v>
      </c>
    </row>
    <row r="22">
      <c r="A22" s="4" t="s">
        <v>15</v>
      </c>
      <c r="B22" s="249" t="n">
        <v>12503</v>
      </c>
      <c r="C22" s="249" t="n">
        <v>259</v>
      </c>
      <c r="D22" s="249" t="n">
        <v>1</v>
      </c>
      <c r="E22" s="249" t="n">
        <v>1073</v>
      </c>
      <c r="F22" s="249" t="n">
        <v>1</v>
      </c>
      <c r="G22" s="249" t="n">
        <v>2</v>
      </c>
      <c r="H22" s="249" t="n">
        <v>2946</v>
      </c>
      <c r="I22" s="249" t="n">
        <v>1542</v>
      </c>
      <c r="J22" s="249" t="n">
        <v>349</v>
      </c>
      <c r="K22" s="249" t="n">
        <v>319</v>
      </c>
      <c r="L22" s="249" t="n">
        <v>216</v>
      </c>
      <c r="M22" s="249" t="n">
        <v>129</v>
      </c>
      <c r="N22" s="249" t="n">
        <v>54</v>
      </c>
      <c r="O22" s="249" t="n">
        <v>891</v>
      </c>
      <c r="P22" s="249" t="n">
        <v>486</v>
      </c>
      <c r="Q22" s="249" t="n">
        <v>2</v>
      </c>
      <c r="R22" s="249" t="n">
        <v>234</v>
      </c>
      <c r="S22" s="249" t="n">
        <v>33</v>
      </c>
      <c r="T22" s="249" t="n">
        <v>508</v>
      </c>
      <c r="U22" s="249" t="n">
        <v>3423</v>
      </c>
      <c r="V22" s="249" t="n">
        <v>0</v>
      </c>
      <c r="W22" s="249" t="n">
        <v>0</v>
      </c>
      <c r="X22" s="249" t="n">
        <v>35</v>
      </c>
    </row>
    <row r="23">
      <c r="A23" s="4" t="s">
        <v>16</v>
      </c>
      <c r="B23" s="249" t="n">
        <v>1442</v>
      </c>
      <c r="C23" s="249" t="n">
        <v>13</v>
      </c>
      <c r="D23" s="249" t="n">
        <v>0</v>
      </c>
      <c r="E23" s="249" t="n">
        <v>41</v>
      </c>
      <c r="F23" s="249" t="n">
        <v>1</v>
      </c>
      <c r="G23" s="249" t="n">
        <v>1</v>
      </c>
      <c r="H23" s="249" t="n">
        <v>48</v>
      </c>
      <c r="I23" s="249" t="n">
        <v>111</v>
      </c>
      <c r="J23" s="249" t="n">
        <v>20</v>
      </c>
      <c r="K23" s="249" t="n">
        <v>63</v>
      </c>
      <c r="L23" s="249" t="n">
        <v>32</v>
      </c>
      <c r="M23" s="249" t="n">
        <v>1</v>
      </c>
      <c r="N23" s="249" t="n">
        <v>24</v>
      </c>
      <c r="O23" s="249" t="n">
        <v>81</v>
      </c>
      <c r="P23" s="249" t="n">
        <v>67</v>
      </c>
      <c r="Q23" s="249" t="n">
        <v>0</v>
      </c>
      <c r="R23" s="249" t="n">
        <v>21</v>
      </c>
      <c r="S23" s="249" t="n">
        <v>2</v>
      </c>
      <c r="T23" s="249" t="n">
        <v>30</v>
      </c>
      <c r="U23" s="249" t="n">
        <v>34</v>
      </c>
      <c r="V23" s="249" t="n">
        <v>0</v>
      </c>
      <c r="W23" s="249" t="n">
        <v>0</v>
      </c>
      <c r="X23" s="249" t="n">
        <v>852</v>
      </c>
    </row>
    <row r="24">
      <c r="A24" s="49" t="s">
        <v>273</v>
      </c>
      <c r="B24" s="251" t="n">
        <v>317607</v>
      </c>
      <c r="C24" s="251" t="n">
        <v>5362</v>
      </c>
      <c r="D24" s="251" t="n">
        <v>264</v>
      </c>
      <c r="E24" s="251" t="n">
        <v>73678</v>
      </c>
      <c r="F24" s="251" t="n">
        <v>428</v>
      </c>
      <c r="G24" s="251" t="n">
        <v>986</v>
      </c>
      <c r="H24" s="251" t="n">
        <v>36597</v>
      </c>
      <c r="I24" s="251" t="n">
        <v>72440</v>
      </c>
      <c r="J24" s="251" t="n">
        <v>15576</v>
      </c>
      <c r="K24" s="251" t="n">
        <v>32666</v>
      </c>
      <c r="L24" s="251" t="n">
        <v>5729</v>
      </c>
      <c r="M24" s="251" t="n">
        <v>1843</v>
      </c>
      <c r="N24" s="251" t="n">
        <v>4275</v>
      </c>
      <c r="O24" s="251" t="n">
        <v>19195</v>
      </c>
      <c r="P24" s="251" t="n">
        <v>15078</v>
      </c>
      <c r="Q24" s="251" t="n">
        <v>70</v>
      </c>
      <c r="R24" s="251" t="n">
        <v>3632</v>
      </c>
      <c r="S24" s="251" t="n">
        <v>4690</v>
      </c>
      <c r="T24" s="251" t="n">
        <v>8770</v>
      </c>
      <c r="U24" s="251" t="n">
        <v>15215</v>
      </c>
      <c r="V24" s="251" t="n">
        <v>3</v>
      </c>
      <c r="W24" s="251" t="n">
        <v>1</v>
      </c>
      <c r="X24" s="251" t="n">
        <v>1109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16408598.6</v>
      </c>
      <c r="C26" s="250" t="n">
        <v>51114.67</v>
      </c>
      <c r="D26" s="250" t="n">
        <v>38701.64</v>
      </c>
      <c r="E26" s="250" t="n">
        <v>382982</v>
      </c>
      <c r="F26" s="250" t="n">
        <v>47889.36</v>
      </c>
      <c r="G26" s="250" t="n">
        <v>150857.44</v>
      </c>
      <c r="H26" s="250" t="n">
        <v>264792.43</v>
      </c>
      <c r="I26" s="250" t="n">
        <v>8607441.37</v>
      </c>
      <c r="J26" s="250" t="n">
        <v>70988.11</v>
      </c>
      <c r="K26" s="250" t="n">
        <v>1757827.32</v>
      </c>
      <c r="L26" s="250" t="n">
        <v>197234.67</v>
      </c>
      <c r="M26" s="250" t="n">
        <v>108444.59</v>
      </c>
      <c r="N26" s="250" t="n">
        <v>186797.1</v>
      </c>
      <c r="O26" s="250" t="n">
        <v>375080.09</v>
      </c>
      <c r="P26" s="250" t="n">
        <v>330435.11</v>
      </c>
      <c r="Q26" s="250" t="n">
        <v>2560.07</v>
      </c>
      <c r="R26" s="250" t="n">
        <v>269548.36</v>
      </c>
      <c r="S26" s="250" t="n">
        <v>40153.13</v>
      </c>
      <c r="T26" s="250" t="n">
        <v>2839458.66</v>
      </c>
      <c r="U26" s="250" t="n">
        <v>683234.27</v>
      </c>
      <c r="V26" s="250" t="n">
        <v>0</v>
      </c>
      <c r="W26" s="250" t="n">
        <v>0</v>
      </c>
      <c r="X26" s="250" t="n">
        <v>3058.21</v>
      </c>
    </row>
    <row r="27">
      <c r="A27" s="4" t="s">
        <v>12</v>
      </c>
      <c r="B27" s="250" t="n">
        <v>55690808.46</v>
      </c>
      <c r="C27" s="250" t="n">
        <v>1419045.83</v>
      </c>
      <c r="D27" s="250" t="n">
        <v>4860</v>
      </c>
      <c r="E27" s="250" t="n">
        <v>6841971.42</v>
      </c>
      <c r="F27" s="250" t="n">
        <v>11010</v>
      </c>
      <c r="G27" s="250" t="n">
        <v>26536.93</v>
      </c>
      <c r="H27" s="250" t="n">
        <v>13389914.21</v>
      </c>
      <c r="I27" s="250" t="n">
        <v>10276090.21</v>
      </c>
      <c r="J27" s="250" t="n">
        <v>1652231.58</v>
      </c>
      <c r="K27" s="250" t="n">
        <v>3961774.72</v>
      </c>
      <c r="L27" s="250" t="n">
        <v>1094891.4</v>
      </c>
      <c r="M27" s="250" t="n">
        <v>724641.01</v>
      </c>
      <c r="N27" s="250" t="n">
        <v>251996.44</v>
      </c>
      <c r="O27" s="250" t="n">
        <v>4761440.02</v>
      </c>
      <c r="P27" s="250" t="n">
        <v>2241716.8</v>
      </c>
      <c r="Q27" s="250" t="n">
        <v>18307.05</v>
      </c>
      <c r="R27" s="250" t="n">
        <v>1033966.85</v>
      </c>
      <c r="S27" s="250" t="n">
        <v>205697.41</v>
      </c>
      <c r="T27" s="250" t="n">
        <v>1350686.02</v>
      </c>
      <c r="U27" s="250" t="n">
        <v>6292752.71</v>
      </c>
      <c r="V27" s="250" t="n">
        <v>2520</v>
      </c>
      <c r="W27" s="250" t="n">
        <v>0</v>
      </c>
      <c r="X27" s="250" t="n">
        <v>128757.85</v>
      </c>
    </row>
    <row r="28">
      <c r="A28" s="4" t="s">
        <v>13</v>
      </c>
      <c r="B28" s="250" t="n">
        <v>35396524.78</v>
      </c>
      <c r="C28" s="250" t="n">
        <v>507926.58</v>
      </c>
      <c r="D28" s="250" t="n">
        <v>2874.79</v>
      </c>
      <c r="E28" s="250" t="n">
        <v>5532336.32</v>
      </c>
      <c r="F28" s="250" t="n">
        <v>171435.1</v>
      </c>
      <c r="G28" s="250" t="n">
        <v>105284.95</v>
      </c>
      <c r="H28" s="250" t="n">
        <v>1406902.29</v>
      </c>
      <c r="I28" s="250" t="n">
        <v>10208248.91</v>
      </c>
      <c r="J28" s="250" t="n">
        <v>1153993.24</v>
      </c>
      <c r="K28" s="250" t="n">
        <v>6433600.56</v>
      </c>
      <c r="L28" s="250" t="n">
        <v>516147.67</v>
      </c>
      <c r="M28" s="250" t="n">
        <v>87768.82</v>
      </c>
      <c r="N28" s="250" t="n">
        <v>1173653.85</v>
      </c>
      <c r="O28" s="250" t="n">
        <v>1953996.11</v>
      </c>
      <c r="P28" s="250" t="n">
        <v>3282383.97</v>
      </c>
      <c r="Q28" s="250" t="n">
        <v>3808.48</v>
      </c>
      <c r="R28" s="250" t="n">
        <v>579782.92</v>
      </c>
      <c r="S28" s="250" t="n">
        <v>278800.4</v>
      </c>
      <c r="T28" s="250" t="n">
        <v>1202592.71</v>
      </c>
      <c r="U28" s="250" t="n">
        <v>781711.17</v>
      </c>
      <c r="V28" s="250" t="n">
        <v>0</v>
      </c>
      <c r="W28" s="250" t="n">
        <v>0</v>
      </c>
      <c r="X28" s="250" t="n">
        <v>13275.94</v>
      </c>
    </row>
    <row r="29">
      <c r="A29" s="4" t="s">
        <v>14</v>
      </c>
      <c r="B29" s="250" t="n">
        <v>86988510.54</v>
      </c>
      <c r="C29" s="250" t="n">
        <v>1462543.23</v>
      </c>
      <c r="D29" s="250" t="n">
        <v>101948.69</v>
      </c>
      <c r="E29" s="250" t="n">
        <v>23167137.29</v>
      </c>
      <c r="F29" s="250" t="n">
        <v>17924.99</v>
      </c>
      <c r="G29" s="250" t="n">
        <v>189176.26</v>
      </c>
      <c r="H29" s="250" t="n">
        <v>9284098.41</v>
      </c>
      <c r="I29" s="250" t="n">
        <v>17814192.01</v>
      </c>
      <c r="J29" s="250" t="n">
        <v>5129369.17</v>
      </c>
      <c r="K29" s="250" t="n">
        <v>11172936.03</v>
      </c>
      <c r="L29" s="250" t="n">
        <v>1950576.89</v>
      </c>
      <c r="M29" s="250" t="n">
        <v>210371.3</v>
      </c>
      <c r="N29" s="250" t="n">
        <v>1053593.56</v>
      </c>
      <c r="O29" s="250" t="n">
        <v>5222893.85</v>
      </c>
      <c r="P29" s="250" t="n">
        <v>4191673.18</v>
      </c>
      <c r="Q29" s="250" t="n">
        <v>16576.2</v>
      </c>
      <c r="R29" s="250" t="n">
        <v>392789</v>
      </c>
      <c r="S29" s="250" t="n">
        <v>2569739.59</v>
      </c>
      <c r="T29" s="250" t="n">
        <v>1614149.02</v>
      </c>
      <c r="U29" s="250" t="n">
        <v>1401269.15</v>
      </c>
      <c r="V29" s="250" t="n">
        <v>0</v>
      </c>
      <c r="W29" s="250" t="n">
        <v>379.4</v>
      </c>
      <c r="X29" s="250" t="n">
        <v>25173.32</v>
      </c>
    </row>
    <row r="30">
      <c r="A30" s="4" t="s">
        <v>15</v>
      </c>
      <c r="B30" s="250" t="n">
        <v>4397456.16</v>
      </c>
      <c r="C30" s="250" t="n">
        <v>91120.65</v>
      </c>
      <c r="D30" s="250" t="n">
        <v>360</v>
      </c>
      <c r="E30" s="250" t="n">
        <v>377091.07</v>
      </c>
      <c r="F30" s="250" t="n">
        <v>180</v>
      </c>
      <c r="G30" s="250" t="n">
        <v>720</v>
      </c>
      <c r="H30" s="250" t="n">
        <v>1044280.3</v>
      </c>
      <c r="I30" s="250" t="n">
        <v>538481.87</v>
      </c>
      <c r="J30" s="250" t="n">
        <v>122406.19</v>
      </c>
      <c r="K30" s="250" t="n">
        <v>110300.51</v>
      </c>
      <c r="L30" s="250" t="n">
        <v>75909.03</v>
      </c>
      <c r="M30" s="250" t="n">
        <v>42324.3</v>
      </c>
      <c r="N30" s="250" t="n">
        <v>19293.7</v>
      </c>
      <c r="O30" s="250" t="n">
        <v>312441.18</v>
      </c>
      <c r="P30" s="250" t="n">
        <v>170347.04</v>
      </c>
      <c r="Q30" s="250" t="n">
        <v>720</v>
      </c>
      <c r="R30" s="250" t="n">
        <v>81595.26</v>
      </c>
      <c r="S30" s="250" t="n">
        <v>11312.54</v>
      </c>
      <c r="T30" s="250" t="n">
        <v>176150.72</v>
      </c>
      <c r="U30" s="250" t="n">
        <v>1210074.7</v>
      </c>
      <c r="V30" s="250" t="n">
        <v>0</v>
      </c>
      <c r="W30" s="250" t="n">
        <v>0</v>
      </c>
      <c r="X30" s="250" t="n">
        <v>12347.1</v>
      </c>
    </row>
    <row r="31">
      <c r="A31" s="4" t="s">
        <v>16</v>
      </c>
      <c r="B31" s="250" t="n">
        <v>505966.24</v>
      </c>
      <c r="C31" s="250" t="n">
        <v>4680</v>
      </c>
      <c r="D31" s="250" t="n">
        <v>0</v>
      </c>
      <c r="E31" s="250" t="n">
        <v>14410.87</v>
      </c>
      <c r="F31" s="250" t="n">
        <v>360</v>
      </c>
      <c r="G31" s="250" t="n">
        <v>360</v>
      </c>
      <c r="H31" s="250" t="n">
        <v>16693.56</v>
      </c>
      <c r="I31" s="250" t="n">
        <v>38879.4</v>
      </c>
      <c r="J31" s="250" t="n">
        <v>7054.46</v>
      </c>
      <c r="K31" s="250" t="n">
        <v>22243.55</v>
      </c>
      <c r="L31" s="250" t="n">
        <v>11395.48</v>
      </c>
      <c r="M31" s="250" t="n">
        <v>360</v>
      </c>
      <c r="N31" s="250" t="n">
        <v>8312.85</v>
      </c>
      <c r="O31" s="250" t="n">
        <v>28679.23</v>
      </c>
      <c r="P31" s="250" t="n">
        <v>23540.38</v>
      </c>
      <c r="Q31" s="250" t="n">
        <v>0</v>
      </c>
      <c r="R31" s="250" t="n">
        <v>7321.81</v>
      </c>
      <c r="S31" s="250" t="n">
        <v>720</v>
      </c>
      <c r="T31" s="250" t="n">
        <v>10302.79</v>
      </c>
      <c r="U31" s="250" t="n">
        <v>12176.43</v>
      </c>
      <c r="V31" s="250" t="n">
        <v>0</v>
      </c>
      <c r="W31" s="250" t="n">
        <v>0</v>
      </c>
      <c r="X31" s="250" t="n">
        <v>298475.43</v>
      </c>
    </row>
    <row r="32">
      <c r="A32" s="49" t="s">
        <v>273</v>
      </c>
      <c r="B32" s="252" t="n">
        <v>199387864.78</v>
      </c>
      <c r="C32" s="252" t="n">
        <v>3536430.96</v>
      </c>
      <c r="D32" s="252" t="n">
        <v>148745.12</v>
      </c>
      <c r="E32" s="252" t="n">
        <v>36315928.97</v>
      </c>
      <c r="F32" s="252" t="n">
        <v>248799.45</v>
      </c>
      <c r="G32" s="252" t="n">
        <v>472935.58</v>
      </c>
      <c r="H32" s="252" t="n">
        <v>25406681.2</v>
      </c>
      <c r="I32" s="252" t="n">
        <v>47483333.77</v>
      </c>
      <c r="J32" s="252" t="n">
        <v>8136042.75</v>
      </c>
      <c r="K32" s="252" t="n">
        <v>23458682.69</v>
      </c>
      <c r="L32" s="252" t="n">
        <v>3846155.14</v>
      </c>
      <c r="M32" s="252" t="n">
        <v>1173910.02</v>
      </c>
      <c r="N32" s="252" t="n">
        <v>2693647.5</v>
      </c>
      <c r="O32" s="252" t="n">
        <v>12654530.48</v>
      </c>
      <c r="P32" s="252" t="n">
        <v>10240096.48</v>
      </c>
      <c r="Q32" s="252" t="n">
        <v>41971.8</v>
      </c>
      <c r="R32" s="252" t="n">
        <v>2365004.2</v>
      </c>
      <c r="S32" s="252" t="n">
        <v>3106423.07</v>
      </c>
      <c r="T32" s="252" t="n">
        <v>7193339.92</v>
      </c>
      <c r="U32" s="252" t="n">
        <v>10381218.43</v>
      </c>
      <c r="V32" s="252" t="n">
        <v>2520</v>
      </c>
      <c r="W32" s="252" t="n">
        <v>379.4</v>
      </c>
      <c r="X32" s="252" t="n">
        <v>481087.85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3" t="n">
        <v>2470</v>
      </c>
      <c r="C10" s="253" t="n">
        <v>12</v>
      </c>
      <c r="D10" s="253" t="n">
        <v>1</v>
      </c>
      <c r="E10" s="253" t="n">
        <v>116</v>
      </c>
      <c r="F10" s="253" t="n">
        <v>5</v>
      </c>
      <c r="G10" s="253" t="n">
        <v>7</v>
      </c>
      <c r="H10" s="253" t="n">
        <v>83</v>
      </c>
      <c r="I10" s="253" t="n">
        <v>959</v>
      </c>
      <c r="J10" s="253" t="n">
        <v>29</v>
      </c>
      <c r="K10" s="253" t="n">
        <v>522</v>
      </c>
      <c r="L10" s="253" t="n">
        <v>24</v>
      </c>
      <c r="M10" s="253" t="n">
        <v>5</v>
      </c>
      <c r="N10" s="253" t="n">
        <v>46</v>
      </c>
      <c r="O10" s="253" t="n">
        <v>87</v>
      </c>
      <c r="P10" s="253" t="n">
        <v>93</v>
      </c>
      <c r="Q10" s="253" t="n">
        <v>0</v>
      </c>
      <c r="R10" s="253" t="n">
        <v>89</v>
      </c>
      <c r="S10" s="253" t="n">
        <v>13</v>
      </c>
      <c r="T10" s="253" t="n">
        <v>154</v>
      </c>
      <c r="U10" s="253" t="n">
        <v>223</v>
      </c>
      <c r="V10" s="253" t="n">
        <v>0</v>
      </c>
      <c r="W10" s="253" t="n">
        <v>0</v>
      </c>
      <c r="X10" s="253" t="n">
        <v>2</v>
      </c>
    </row>
    <row r="11">
      <c r="A11" s="4" t="s">
        <v>12</v>
      </c>
      <c r="B11" s="253" t="n">
        <v>66868</v>
      </c>
      <c r="C11" s="253" t="n">
        <v>1765</v>
      </c>
      <c r="D11" s="253" t="n">
        <v>5</v>
      </c>
      <c r="E11" s="253" t="n">
        <v>8378</v>
      </c>
      <c r="F11" s="253" t="n">
        <v>9</v>
      </c>
      <c r="G11" s="253" t="n">
        <v>33</v>
      </c>
      <c r="H11" s="253" t="n">
        <v>15689</v>
      </c>
      <c r="I11" s="253" t="n">
        <v>12295</v>
      </c>
      <c r="J11" s="253" t="n">
        <v>2105</v>
      </c>
      <c r="K11" s="253" t="n">
        <v>4756</v>
      </c>
      <c r="L11" s="253" t="n">
        <v>1378</v>
      </c>
      <c r="M11" s="253" t="n">
        <v>941</v>
      </c>
      <c r="N11" s="253" t="n">
        <v>315</v>
      </c>
      <c r="O11" s="253" t="n">
        <v>6218</v>
      </c>
      <c r="P11" s="253" t="n">
        <v>2755</v>
      </c>
      <c r="Q11" s="253" t="n">
        <v>22</v>
      </c>
      <c r="R11" s="253" t="n">
        <v>1296</v>
      </c>
      <c r="S11" s="253" t="n">
        <v>324</v>
      </c>
      <c r="T11" s="253" t="n">
        <v>1651</v>
      </c>
      <c r="U11" s="253" t="n">
        <v>6780</v>
      </c>
      <c r="V11" s="253" t="n">
        <v>2</v>
      </c>
      <c r="W11" s="253" t="n">
        <v>0</v>
      </c>
      <c r="X11" s="253" t="n">
        <v>151</v>
      </c>
    </row>
    <row r="12">
      <c r="A12" s="4" t="s">
        <v>13</v>
      </c>
      <c r="B12" s="253" t="n">
        <v>7637</v>
      </c>
      <c r="C12" s="253" t="n">
        <v>93</v>
      </c>
      <c r="D12" s="253" t="n">
        <v>4</v>
      </c>
      <c r="E12" s="253" t="n">
        <v>785</v>
      </c>
      <c r="F12" s="253" t="n">
        <v>15</v>
      </c>
      <c r="G12" s="253" t="n">
        <v>21</v>
      </c>
      <c r="H12" s="253" t="n">
        <v>462</v>
      </c>
      <c r="I12" s="253" t="n">
        <v>2105</v>
      </c>
      <c r="J12" s="253" t="n">
        <v>261</v>
      </c>
      <c r="K12" s="253" t="n">
        <v>1319</v>
      </c>
      <c r="L12" s="253" t="n">
        <v>169</v>
      </c>
      <c r="M12" s="253" t="n">
        <v>31</v>
      </c>
      <c r="N12" s="253" t="n">
        <v>209</v>
      </c>
      <c r="O12" s="253" t="n">
        <v>786</v>
      </c>
      <c r="P12" s="253" t="n">
        <v>528</v>
      </c>
      <c r="Q12" s="253" t="n">
        <v>4</v>
      </c>
      <c r="R12" s="253" t="n">
        <v>159</v>
      </c>
      <c r="S12" s="253" t="n">
        <v>91</v>
      </c>
      <c r="T12" s="253" t="n">
        <v>223</v>
      </c>
      <c r="U12" s="253" t="n">
        <v>364</v>
      </c>
      <c r="V12" s="253" t="n">
        <v>0</v>
      </c>
      <c r="W12" s="253" t="n">
        <v>0</v>
      </c>
      <c r="X12" s="253" t="n">
        <v>8</v>
      </c>
    </row>
    <row r="13">
      <c r="A13" s="4" t="s">
        <v>14</v>
      </c>
      <c r="B13" s="253" t="n">
        <v>20241</v>
      </c>
      <c r="C13" s="253" t="n">
        <v>333</v>
      </c>
      <c r="D13" s="253" t="n">
        <v>13</v>
      </c>
      <c r="E13" s="253" t="n">
        <v>2406</v>
      </c>
      <c r="F13" s="253" t="n">
        <v>8</v>
      </c>
      <c r="G13" s="253" t="n">
        <v>60</v>
      </c>
      <c r="H13" s="253" t="n">
        <v>1904</v>
      </c>
      <c r="I13" s="253" t="n">
        <v>5486</v>
      </c>
      <c r="J13" s="253" t="n">
        <v>839</v>
      </c>
      <c r="K13" s="253" t="n">
        <v>3379</v>
      </c>
      <c r="L13" s="253" t="n">
        <v>550</v>
      </c>
      <c r="M13" s="253" t="n">
        <v>89</v>
      </c>
      <c r="N13" s="253" t="n">
        <v>368</v>
      </c>
      <c r="O13" s="253" t="n">
        <v>1965</v>
      </c>
      <c r="P13" s="253" t="n">
        <v>1107</v>
      </c>
      <c r="Q13" s="253" t="n">
        <v>7</v>
      </c>
      <c r="R13" s="253" t="n">
        <v>245</v>
      </c>
      <c r="S13" s="253" t="n">
        <v>311</v>
      </c>
      <c r="T13" s="253" t="n">
        <v>392</v>
      </c>
      <c r="U13" s="253" t="n">
        <v>758</v>
      </c>
      <c r="V13" s="253" t="n">
        <v>0</v>
      </c>
      <c r="W13" s="253" t="n">
        <v>1</v>
      </c>
      <c r="X13" s="253" t="n">
        <v>20</v>
      </c>
    </row>
    <row r="14">
      <c r="A14" s="4" t="s">
        <v>15</v>
      </c>
      <c r="B14" s="253" t="n">
        <v>10728</v>
      </c>
      <c r="C14" s="253" t="n">
        <v>225</v>
      </c>
      <c r="D14" s="253" t="n">
        <v>1</v>
      </c>
      <c r="E14" s="253" t="n">
        <v>985</v>
      </c>
      <c r="F14" s="253" t="n">
        <v>1</v>
      </c>
      <c r="G14" s="253" t="n">
        <v>3</v>
      </c>
      <c r="H14" s="253" t="n">
        <v>2751</v>
      </c>
      <c r="I14" s="253" t="n">
        <v>1338</v>
      </c>
      <c r="J14" s="253" t="n">
        <v>326</v>
      </c>
      <c r="K14" s="253" t="n">
        <v>277</v>
      </c>
      <c r="L14" s="253" t="n">
        <v>201</v>
      </c>
      <c r="M14" s="253" t="n">
        <v>113</v>
      </c>
      <c r="N14" s="253" t="n">
        <v>47</v>
      </c>
      <c r="O14" s="253" t="n">
        <v>804</v>
      </c>
      <c r="P14" s="253" t="n">
        <v>466</v>
      </c>
      <c r="Q14" s="253" t="n">
        <v>2</v>
      </c>
      <c r="R14" s="253" t="n">
        <v>203</v>
      </c>
      <c r="S14" s="253" t="n">
        <v>25</v>
      </c>
      <c r="T14" s="253" t="n">
        <v>454</v>
      </c>
      <c r="U14" s="253" t="n">
        <v>2471</v>
      </c>
      <c r="V14" s="253" t="n">
        <v>0</v>
      </c>
      <c r="W14" s="253" t="n">
        <v>0</v>
      </c>
      <c r="X14" s="253" t="n">
        <v>35</v>
      </c>
    </row>
    <row r="15">
      <c r="A15" s="4" t="s">
        <v>16</v>
      </c>
      <c r="B15" s="253" t="n">
        <v>1336</v>
      </c>
      <c r="C15" s="253" t="n">
        <v>12</v>
      </c>
      <c r="D15" s="253" t="n">
        <v>0</v>
      </c>
      <c r="E15" s="253" t="n">
        <v>36</v>
      </c>
      <c r="F15" s="253" t="n">
        <v>0</v>
      </c>
      <c r="G15" s="253" t="n">
        <v>1</v>
      </c>
      <c r="H15" s="253" t="n">
        <v>49</v>
      </c>
      <c r="I15" s="253" t="n">
        <v>102</v>
      </c>
      <c r="J15" s="253" t="n">
        <v>22</v>
      </c>
      <c r="K15" s="253" t="n">
        <v>55</v>
      </c>
      <c r="L15" s="253" t="n">
        <v>34</v>
      </c>
      <c r="M15" s="253" t="n">
        <v>2</v>
      </c>
      <c r="N15" s="253" t="n">
        <v>20</v>
      </c>
      <c r="O15" s="253" t="n">
        <v>69</v>
      </c>
      <c r="P15" s="253" t="n">
        <v>60</v>
      </c>
      <c r="Q15" s="253" t="n">
        <v>1</v>
      </c>
      <c r="R15" s="253" t="n">
        <v>20</v>
      </c>
      <c r="S15" s="253" t="n">
        <v>3</v>
      </c>
      <c r="T15" s="253" t="n">
        <v>25</v>
      </c>
      <c r="U15" s="253" t="n">
        <v>26</v>
      </c>
      <c r="V15" s="253" t="n">
        <v>0</v>
      </c>
      <c r="W15" s="253" t="n">
        <v>0</v>
      </c>
      <c r="X15" s="253" t="n">
        <v>799</v>
      </c>
    </row>
    <row r="16">
      <c r="A16" s="49" t="s">
        <v>273</v>
      </c>
      <c r="B16" s="255" t="n">
        <v>109280</v>
      </c>
      <c r="C16" s="255" t="n">
        <v>2440</v>
      </c>
      <c r="D16" s="255" t="n">
        <v>24</v>
      </c>
      <c r="E16" s="255" t="n">
        <v>12706</v>
      </c>
      <c r="F16" s="255" t="n">
        <v>38</v>
      </c>
      <c r="G16" s="255" t="n">
        <v>125</v>
      </c>
      <c r="H16" s="255" t="n">
        <v>20938</v>
      </c>
      <c r="I16" s="255" t="n">
        <v>22285</v>
      </c>
      <c r="J16" s="255" t="n">
        <v>3582</v>
      </c>
      <c r="K16" s="255" t="n">
        <v>10308</v>
      </c>
      <c r="L16" s="255" t="n">
        <v>2356</v>
      </c>
      <c r="M16" s="255" t="n">
        <v>1181</v>
      </c>
      <c r="N16" s="255" t="n">
        <v>1005</v>
      </c>
      <c r="O16" s="255" t="n">
        <v>9929</v>
      </c>
      <c r="P16" s="255" t="n">
        <v>5009</v>
      </c>
      <c r="Q16" s="255" t="n">
        <v>36</v>
      </c>
      <c r="R16" s="255" t="n">
        <v>2012</v>
      </c>
      <c r="S16" s="255" t="n">
        <v>767</v>
      </c>
      <c r="T16" s="255" t="n">
        <v>2899</v>
      </c>
      <c r="U16" s="255" t="n">
        <v>10622</v>
      </c>
      <c r="V16" s="255" t="n">
        <v>2</v>
      </c>
      <c r="W16" s="255" t="n">
        <v>1</v>
      </c>
      <c r="X16" s="255" t="n">
        <v>1015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3" t="n">
        <v>15588</v>
      </c>
      <c r="C18" s="253" t="n">
        <v>53</v>
      </c>
      <c r="D18" s="253" t="n">
        <v>44</v>
      </c>
      <c r="E18" s="253" t="n">
        <v>350</v>
      </c>
      <c r="F18" s="253" t="n">
        <v>80</v>
      </c>
      <c r="G18" s="253" t="n">
        <v>16</v>
      </c>
      <c r="H18" s="253" t="n">
        <v>237</v>
      </c>
      <c r="I18" s="253" t="n">
        <v>8701</v>
      </c>
      <c r="J18" s="253" t="n">
        <v>133</v>
      </c>
      <c r="K18" s="253" t="n">
        <v>1735</v>
      </c>
      <c r="L18" s="253" t="n">
        <v>179</v>
      </c>
      <c r="M18" s="253" t="n">
        <v>14</v>
      </c>
      <c r="N18" s="253" t="n">
        <v>167</v>
      </c>
      <c r="O18" s="253" t="n">
        <v>313</v>
      </c>
      <c r="P18" s="253" t="n">
        <v>349</v>
      </c>
      <c r="Q18" s="253" t="n">
        <v>0</v>
      </c>
      <c r="R18" s="253" t="n">
        <v>316</v>
      </c>
      <c r="S18" s="253" t="n">
        <v>41</v>
      </c>
      <c r="T18" s="253" t="n">
        <v>2337</v>
      </c>
      <c r="U18" s="253" t="n">
        <v>519</v>
      </c>
      <c r="V18" s="253" t="n">
        <v>0</v>
      </c>
      <c r="W18" s="253" t="n">
        <v>0</v>
      </c>
      <c r="X18" s="253" t="n">
        <v>4</v>
      </c>
    </row>
    <row r="19">
      <c r="A19" s="4" t="s">
        <v>12</v>
      </c>
      <c r="B19" s="253" t="n">
        <v>66780</v>
      </c>
      <c r="C19" s="253" t="n">
        <v>1764</v>
      </c>
      <c r="D19" s="253" t="n">
        <v>5</v>
      </c>
      <c r="E19" s="253" t="n">
        <v>8367</v>
      </c>
      <c r="F19" s="253" t="n">
        <v>9</v>
      </c>
      <c r="G19" s="253" t="n">
        <v>33</v>
      </c>
      <c r="H19" s="253" t="n">
        <v>15674</v>
      </c>
      <c r="I19" s="253" t="n">
        <v>12273</v>
      </c>
      <c r="J19" s="253" t="n">
        <v>2102</v>
      </c>
      <c r="K19" s="253" t="n">
        <v>4754</v>
      </c>
      <c r="L19" s="253" t="n">
        <v>1375</v>
      </c>
      <c r="M19" s="253" t="n">
        <v>941</v>
      </c>
      <c r="N19" s="253" t="n">
        <v>314</v>
      </c>
      <c r="O19" s="253" t="n">
        <v>6209</v>
      </c>
      <c r="P19" s="253" t="n">
        <v>2751</v>
      </c>
      <c r="Q19" s="253" t="n">
        <v>22</v>
      </c>
      <c r="R19" s="253" t="n">
        <v>1292</v>
      </c>
      <c r="S19" s="253" t="n">
        <v>324</v>
      </c>
      <c r="T19" s="253" t="n">
        <v>1649</v>
      </c>
      <c r="U19" s="253" t="n">
        <v>6769</v>
      </c>
      <c r="V19" s="253" t="n">
        <v>2</v>
      </c>
      <c r="W19" s="253" t="n">
        <v>0</v>
      </c>
      <c r="X19" s="253" t="n">
        <v>151</v>
      </c>
    </row>
    <row r="20">
      <c r="A20" s="4" t="s">
        <v>13</v>
      </c>
      <c r="B20" s="253" t="n">
        <v>64059</v>
      </c>
      <c r="C20" s="253" t="n">
        <v>620</v>
      </c>
      <c r="D20" s="253" t="n">
        <v>32</v>
      </c>
      <c r="E20" s="253" t="n">
        <v>24795</v>
      </c>
      <c r="F20" s="253" t="n">
        <v>219</v>
      </c>
      <c r="G20" s="253" t="n">
        <v>514</v>
      </c>
      <c r="H20" s="253" t="n">
        <v>1887</v>
      </c>
      <c r="I20" s="253" t="n">
        <v>12585</v>
      </c>
      <c r="J20" s="253" t="n">
        <v>3948</v>
      </c>
      <c r="K20" s="253" t="n">
        <v>6854</v>
      </c>
      <c r="L20" s="253" t="n">
        <v>592</v>
      </c>
      <c r="M20" s="253" t="n">
        <v>74</v>
      </c>
      <c r="N20" s="253" t="n">
        <v>1926</v>
      </c>
      <c r="O20" s="253" t="n">
        <v>2558</v>
      </c>
      <c r="P20" s="253" t="n">
        <v>3648</v>
      </c>
      <c r="Q20" s="253" t="n">
        <v>12</v>
      </c>
      <c r="R20" s="253" t="n">
        <v>756</v>
      </c>
      <c r="S20" s="253" t="n">
        <v>413</v>
      </c>
      <c r="T20" s="253" t="n">
        <v>1544</v>
      </c>
      <c r="U20" s="253" t="n">
        <v>1064</v>
      </c>
      <c r="V20" s="253" t="n">
        <v>0</v>
      </c>
      <c r="W20" s="253" t="n">
        <v>0</v>
      </c>
      <c r="X20" s="253" t="n">
        <v>18</v>
      </c>
    </row>
    <row r="21">
      <c r="A21" s="4" t="s">
        <v>14</v>
      </c>
      <c r="B21" s="253" t="n">
        <v>156927</v>
      </c>
      <c r="C21" s="253" t="n">
        <v>2984</v>
      </c>
      <c r="D21" s="253" t="n">
        <v>136</v>
      </c>
      <c r="E21" s="253" t="n">
        <v>46501</v>
      </c>
      <c r="F21" s="253" t="n">
        <v>108</v>
      </c>
      <c r="G21" s="253" t="n">
        <v>634</v>
      </c>
      <c r="H21" s="253" t="n">
        <v>13410</v>
      </c>
      <c r="I21" s="253" t="n">
        <v>31913</v>
      </c>
      <c r="J21" s="253" t="n">
        <v>10239</v>
      </c>
      <c r="K21" s="253" t="n">
        <v>18351</v>
      </c>
      <c r="L21" s="253" t="n">
        <v>3707</v>
      </c>
      <c r="M21" s="253" t="n">
        <v>513</v>
      </c>
      <c r="N21" s="253" t="n">
        <v>1750</v>
      </c>
      <c r="O21" s="253" t="n">
        <v>8851</v>
      </c>
      <c r="P21" s="253" t="n">
        <v>8334</v>
      </c>
      <c r="Q21" s="253" t="n">
        <v>24</v>
      </c>
      <c r="R21" s="253" t="n">
        <v>711</v>
      </c>
      <c r="S21" s="253" t="n">
        <v>3726</v>
      </c>
      <c r="T21" s="253" t="n">
        <v>2543</v>
      </c>
      <c r="U21" s="253" t="n">
        <v>2442</v>
      </c>
      <c r="V21" s="253" t="n">
        <v>0</v>
      </c>
      <c r="W21" s="253" t="n">
        <v>1</v>
      </c>
      <c r="X21" s="253" t="n">
        <v>49</v>
      </c>
    </row>
    <row r="22">
      <c r="A22" s="4" t="s">
        <v>15</v>
      </c>
      <c r="B22" s="253" t="n">
        <v>10726</v>
      </c>
      <c r="C22" s="253" t="n">
        <v>225</v>
      </c>
      <c r="D22" s="253" t="n">
        <v>1</v>
      </c>
      <c r="E22" s="253" t="n">
        <v>985</v>
      </c>
      <c r="F22" s="253" t="n">
        <v>1</v>
      </c>
      <c r="G22" s="253" t="n">
        <v>3</v>
      </c>
      <c r="H22" s="253" t="n">
        <v>2751</v>
      </c>
      <c r="I22" s="253" t="n">
        <v>1338</v>
      </c>
      <c r="J22" s="253" t="n">
        <v>326</v>
      </c>
      <c r="K22" s="253" t="n">
        <v>277</v>
      </c>
      <c r="L22" s="253" t="n">
        <v>201</v>
      </c>
      <c r="M22" s="253" t="n">
        <v>113</v>
      </c>
      <c r="N22" s="253" t="n">
        <v>47</v>
      </c>
      <c r="O22" s="253" t="n">
        <v>803</v>
      </c>
      <c r="P22" s="253" t="n">
        <v>466</v>
      </c>
      <c r="Q22" s="253" t="n">
        <v>2</v>
      </c>
      <c r="R22" s="253" t="n">
        <v>203</v>
      </c>
      <c r="S22" s="253" t="n">
        <v>25</v>
      </c>
      <c r="T22" s="253" t="n">
        <v>454</v>
      </c>
      <c r="U22" s="253" t="n">
        <v>2470</v>
      </c>
      <c r="V22" s="253" t="n">
        <v>0</v>
      </c>
      <c r="W22" s="253" t="n">
        <v>0</v>
      </c>
      <c r="X22" s="253" t="n">
        <v>35</v>
      </c>
    </row>
    <row r="23">
      <c r="A23" s="4" t="s">
        <v>16</v>
      </c>
      <c r="B23" s="253" t="n">
        <v>1336</v>
      </c>
      <c r="C23" s="253" t="n">
        <v>12</v>
      </c>
      <c r="D23" s="253" t="n">
        <v>0</v>
      </c>
      <c r="E23" s="253" t="n">
        <v>36</v>
      </c>
      <c r="F23" s="253" t="n">
        <v>0</v>
      </c>
      <c r="G23" s="253" t="n">
        <v>1</v>
      </c>
      <c r="H23" s="253" t="n">
        <v>49</v>
      </c>
      <c r="I23" s="253" t="n">
        <v>102</v>
      </c>
      <c r="J23" s="253" t="n">
        <v>22</v>
      </c>
      <c r="K23" s="253" t="n">
        <v>55</v>
      </c>
      <c r="L23" s="253" t="n">
        <v>34</v>
      </c>
      <c r="M23" s="253" t="n">
        <v>2</v>
      </c>
      <c r="N23" s="253" t="n">
        <v>20</v>
      </c>
      <c r="O23" s="253" t="n">
        <v>69</v>
      </c>
      <c r="P23" s="253" t="n">
        <v>60</v>
      </c>
      <c r="Q23" s="253" t="n">
        <v>1</v>
      </c>
      <c r="R23" s="253" t="n">
        <v>20</v>
      </c>
      <c r="S23" s="253" t="n">
        <v>3</v>
      </c>
      <c r="T23" s="253" t="n">
        <v>25</v>
      </c>
      <c r="U23" s="253" t="n">
        <v>26</v>
      </c>
      <c r="V23" s="253" t="n">
        <v>0</v>
      </c>
      <c r="W23" s="253" t="n">
        <v>0</v>
      </c>
      <c r="X23" s="253" t="n">
        <v>799</v>
      </c>
    </row>
    <row r="24">
      <c r="A24" s="49" t="s">
        <v>273</v>
      </c>
      <c r="B24" s="255" t="n">
        <v>315416</v>
      </c>
      <c r="C24" s="255" t="n">
        <v>5658</v>
      </c>
      <c r="D24" s="255" t="n">
        <v>218</v>
      </c>
      <c r="E24" s="255" t="n">
        <v>81034</v>
      </c>
      <c r="F24" s="255" t="n">
        <v>417</v>
      </c>
      <c r="G24" s="255" t="n">
        <v>1201</v>
      </c>
      <c r="H24" s="255" t="n">
        <v>34008</v>
      </c>
      <c r="I24" s="255" t="n">
        <v>66912</v>
      </c>
      <c r="J24" s="255" t="n">
        <v>16770</v>
      </c>
      <c r="K24" s="255" t="n">
        <v>32026</v>
      </c>
      <c r="L24" s="255" t="n">
        <v>6088</v>
      </c>
      <c r="M24" s="255" t="n">
        <v>1657</v>
      </c>
      <c r="N24" s="255" t="n">
        <v>4224</v>
      </c>
      <c r="O24" s="255" t="n">
        <v>18803</v>
      </c>
      <c r="P24" s="255" t="n">
        <v>15608</v>
      </c>
      <c r="Q24" s="255" t="n">
        <v>61</v>
      </c>
      <c r="R24" s="255" t="n">
        <v>3298</v>
      </c>
      <c r="S24" s="255" t="n">
        <v>4532</v>
      </c>
      <c r="T24" s="255" t="n">
        <v>8552</v>
      </c>
      <c r="U24" s="255" t="n">
        <v>13290</v>
      </c>
      <c r="V24" s="255" t="n">
        <v>2</v>
      </c>
      <c r="W24" s="255" t="n">
        <v>1</v>
      </c>
      <c r="X24" s="255" t="n">
        <v>1056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4" t="n">
        <v>7028181.81</v>
      </c>
      <c r="C26" s="254" t="n">
        <v>38378.88</v>
      </c>
      <c r="D26" s="254" t="n">
        <v>36258.83</v>
      </c>
      <c r="E26" s="254" t="n">
        <v>179568.99</v>
      </c>
      <c r="F26" s="254" t="n">
        <v>42354.66</v>
      </c>
      <c r="G26" s="254" t="n">
        <v>8655.09</v>
      </c>
      <c r="H26" s="254" t="n">
        <v>127775.14</v>
      </c>
      <c r="I26" s="254" t="n">
        <v>3061946.42</v>
      </c>
      <c r="J26" s="254" t="n">
        <v>60123.17</v>
      </c>
      <c r="K26" s="254" t="n">
        <v>1166897.94</v>
      </c>
      <c r="L26" s="254" t="n">
        <v>125620.63</v>
      </c>
      <c r="M26" s="254" t="n">
        <v>5731.94</v>
      </c>
      <c r="N26" s="254" t="n">
        <v>217160.21</v>
      </c>
      <c r="O26" s="254" t="n">
        <v>183206.19</v>
      </c>
      <c r="P26" s="254" t="n">
        <v>228225.32</v>
      </c>
      <c r="Q26" s="254" t="n">
        <v>0</v>
      </c>
      <c r="R26" s="254" t="n">
        <v>145121.3</v>
      </c>
      <c r="S26" s="254" t="n">
        <v>18805.73</v>
      </c>
      <c r="T26" s="254" t="n">
        <v>1161645.8</v>
      </c>
      <c r="U26" s="254" t="n">
        <v>219575.04</v>
      </c>
      <c r="V26" s="254" t="n">
        <v>0</v>
      </c>
      <c r="W26" s="254" t="n">
        <v>0</v>
      </c>
      <c r="X26" s="254" t="n">
        <v>1130.53</v>
      </c>
    </row>
    <row r="27">
      <c r="A27" s="4" t="s">
        <v>12</v>
      </c>
      <c r="B27" s="254" t="n">
        <v>52492044.97</v>
      </c>
      <c r="C27" s="254" t="n">
        <v>1417145.43</v>
      </c>
      <c r="D27" s="254" t="n">
        <v>3810</v>
      </c>
      <c r="E27" s="254" t="n">
        <v>6549706.43</v>
      </c>
      <c r="F27" s="254" t="n">
        <v>6210</v>
      </c>
      <c r="G27" s="254" t="n">
        <v>24696.58</v>
      </c>
      <c r="H27" s="254" t="n">
        <v>12931744.31</v>
      </c>
      <c r="I27" s="254" t="n">
        <v>9168844.95</v>
      </c>
      <c r="J27" s="254" t="n">
        <v>1639268</v>
      </c>
      <c r="K27" s="254" t="n">
        <v>3858475.6</v>
      </c>
      <c r="L27" s="254" t="n">
        <v>1075665.5</v>
      </c>
      <c r="M27" s="254" t="n">
        <v>679415.43</v>
      </c>
      <c r="N27" s="254" t="n">
        <v>249401.89</v>
      </c>
      <c r="O27" s="254" t="n">
        <v>4752648.89</v>
      </c>
      <c r="P27" s="254" t="n">
        <v>2193969.7</v>
      </c>
      <c r="Q27" s="254" t="n">
        <v>16760.7</v>
      </c>
      <c r="R27" s="254" t="n">
        <v>1003080.5</v>
      </c>
      <c r="S27" s="254" t="n">
        <v>220772.31</v>
      </c>
      <c r="T27" s="254" t="n">
        <v>1357881.41</v>
      </c>
      <c r="U27" s="254" t="n">
        <v>5218635.62</v>
      </c>
      <c r="V27" s="254" t="n">
        <v>1740</v>
      </c>
      <c r="W27" s="254" t="n">
        <v>0</v>
      </c>
      <c r="X27" s="254" t="n">
        <v>122171.72</v>
      </c>
    </row>
    <row r="28">
      <c r="A28" s="4" t="s">
        <v>13</v>
      </c>
      <c r="B28" s="254" t="n">
        <v>28713107.82</v>
      </c>
      <c r="C28" s="254" t="n">
        <v>447561.79</v>
      </c>
      <c r="D28" s="254" t="n">
        <v>14653.12</v>
      </c>
      <c r="E28" s="254" t="n">
        <v>6570304.08</v>
      </c>
      <c r="F28" s="254" t="n">
        <v>100759.61</v>
      </c>
      <c r="G28" s="254" t="n">
        <v>182419.26</v>
      </c>
      <c r="H28" s="254" t="n">
        <v>1145295.42</v>
      </c>
      <c r="I28" s="254" t="n">
        <v>6248261</v>
      </c>
      <c r="J28" s="254" t="n">
        <v>1130120.79</v>
      </c>
      <c r="K28" s="254" t="n">
        <v>5123047.78</v>
      </c>
      <c r="L28" s="254" t="n">
        <v>436298.22</v>
      </c>
      <c r="M28" s="254" t="n">
        <v>46925.93</v>
      </c>
      <c r="N28" s="254" t="n">
        <v>1045427.56</v>
      </c>
      <c r="O28" s="254" t="n">
        <v>1693255.2</v>
      </c>
      <c r="P28" s="254" t="n">
        <v>2203293.09</v>
      </c>
      <c r="Q28" s="254" t="n">
        <v>5223.98</v>
      </c>
      <c r="R28" s="254" t="n">
        <v>386055.35</v>
      </c>
      <c r="S28" s="254" t="n">
        <v>213373.84</v>
      </c>
      <c r="T28" s="254" t="n">
        <v>1120391.62</v>
      </c>
      <c r="U28" s="254" t="n">
        <v>591702.68</v>
      </c>
      <c r="V28" s="254" t="n">
        <v>0</v>
      </c>
      <c r="W28" s="254" t="n">
        <v>0</v>
      </c>
      <c r="X28" s="254" t="n">
        <v>8737.5</v>
      </c>
    </row>
    <row r="29">
      <c r="A29" s="4" t="s">
        <v>14</v>
      </c>
      <c r="B29" s="254" t="n">
        <v>87855606.8</v>
      </c>
      <c r="C29" s="254" t="n">
        <v>1730174.65</v>
      </c>
      <c r="D29" s="254" t="n">
        <v>72940.44</v>
      </c>
      <c r="E29" s="254" t="n">
        <v>23843012.5</v>
      </c>
      <c r="F29" s="254" t="n">
        <v>43008.97</v>
      </c>
      <c r="G29" s="254" t="n">
        <v>298152.5</v>
      </c>
      <c r="H29" s="254" t="n">
        <v>8344540.6</v>
      </c>
      <c r="I29" s="254" t="n">
        <v>16606743.66</v>
      </c>
      <c r="J29" s="254" t="n">
        <v>5224551.58</v>
      </c>
      <c r="K29" s="254" t="n">
        <v>11977544.91</v>
      </c>
      <c r="L29" s="254" t="n">
        <v>2235818.29</v>
      </c>
      <c r="M29" s="254" t="n">
        <v>251119.3</v>
      </c>
      <c r="N29" s="254" t="n">
        <v>1001115.24</v>
      </c>
      <c r="O29" s="254" t="n">
        <v>5227875.39</v>
      </c>
      <c r="P29" s="254" t="n">
        <v>5029665.44</v>
      </c>
      <c r="Q29" s="254" t="n">
        <v>14266.56</v>
      </c>
      <c r="R29" s="254" t="n">
        <v>407196.36</v>
      </c>
      <c r="S29" s="254" t="n">
        <v>2339526.15</v>
      </c>
      <c r="T29" s="254" t="n">
        <v>1773948.31</v>
      </c>
      <c r="U29" s="254" t="n">
        <v>1410445.49</v>
      </c>
      <c r="V29" s="254" t="n">
        <v>0</v>
      </c>
      <c r="W29" s="254" t="n">
        <v>379.1</v>
      </c>
      <c r="X29" s="254" t="n">
        <v>23581.36</v>
      </c>
    </row>
    <row r="30">
      <c r="A30" s="4" t="s">
        <v>15</v>
      </c>
      <c r="B30" s="254" t="n">
        <v>3753826.02</v>
      </c>
      <c r="C30" s="254" t="n">
        <v>78661.66</v>
      </c>
      <c r="D30" s="254" t="n">
        <v>360</v>
      </c>
      <c r="E30" s="254" t="n">
        <v>346010.1</v>
      </c>
      <c r="F30" s="254" t="n">
        <v>180</v>
      </c>
      <c r="G30" s="254" t="n">
        <v>1080</v>
      </c>
      <c r="H30" s="254" t="n">
        <v>975521.55</v>
      </c>
      <c r="I30" s="254" t="n">
        <v>465508.79</v>
      </c>
      <c r="J30" s="254" t="n">
        <v>114103.99</v>
      </c>
      <c r="K30" s="254" t="n">
        <v>94957.15</v>
      </c>
      <c r="L30" s="254" t="n">
        <v>70361.89</v>
      </c>
      <c r="M30" s="254" t="n">
        <v>37227.51</v>
      </c>
      <c r="N30" s="254" t="n">
        <v>16763.88</v>
      </c>
      <c r="O30" s="254" t="n">
        <v>281109.87</v>
      </c>
      <c r="P30" s="254" t="n">
        <v>162517.85</v>
      </c>
      <c r="Q30" s="254" t="n">
        <v>720</v>
      </c>
      <c r="R30" s="254" t="n">
        <v>70918.32</v>
      </c>
      <c r="S30" s="254" t="n">
        <v>8107.18</v>
      </c>
      <c r="T30" s="254" t="n">
        <v>156861.23</v>
      </c>
      <c r="U30" s="254" t="n">
        <v>860507.95</v>
      </c>
      <c r="V30" s="254" t="n">
        <v>0</v>
      </c>
      <c r="W30" s="254" t="n">
        <v>0</v>
      </c>
      <c r="X30" s="254" t="n">
        <v>12347.1</v>
      </c>
    </row>
    <row r="31">
      <c r="A31" s="4" t="s">
        <v>16</v>
      </c>
      <c r="B31" s="254" t="n">
        <v>467932.25</v>
      </c>
      <c r="C31" s="254" t="n">
        <v>4320</v>
      </c>
      <c r="D31" s="254" t="n">
        <v>0</v>
      </c>
      <c r="E31" s="254" t="n">
        <v>12713.38</v>
      </c>
      <c r="F31" s="254" t="n">
        <v>0</v>
      </c>
      <c r="G31" s="254" t="n">
        <v>360</v>
      </c>
      <c r="H31" s="254" t="n">
        <v>17127.24</v>
      </c>
      <c r="I31" s="254" t="n">
        <v>35870.48</v>
      </c>
      <c r="J31" s="254" t="n">
        <v>7764.27</v>
      </c>
      <c r="K31" s="254" t="n">
        <v>19114.13</v>
      </c>
      <c r="L31" s="254" t="n">
        <v>11898.76</v>
      </c>
      <c r="M31" s="254" t="n">
        <v>720</v>
      </c>
      <c r="N31" s="254" t="n">
        <v>7007.92</v>
      </c>
      <c r="O31" s="254" t="n">
        <v>24364.43</v>
      </c>
      <c r="P31" s="254" t="n">
        <v>21107.79</v>
      </c>
      <c r="Q31" s="254" t="n">
        <v>360</v>
      </c>
      <c r="R31" s="254" t="n">
        <v>6995.08</v>
      </c>
      <c r="S31" s="254" t="n">
        <v>1080</v>
      </c>
      <c r="T31" s="254" t="n">
        <v>8463.8</v>
      </c>
      <c r="U31" s="254" t="n">
        <v>9327.68</v>
      </c>
      <c r="V31" s="254" t="n">
        <v>0</v>
      </c>
      <c r="W31" s="254" t="n">
        <v>0</v>
      </c>
      <c r="X31" s="254" t="n">
        <v>279337.29</v>
      </c>
    </row>
    <row r="32">
      <c r="A32" s="49" t="s">
        <v>273</v>
      </c>
      <c r="B32" s="256" t="n">
        <v>180310699.67</v>
      </c>
      <c r="C32" s="256" t="n">
        <v>3716242.41</v>
      </c>
      <c r="D32" s="256" t="n">
        <v>128022.39</v>
      </c>
      <c r="E32" s="256" t="n">
        <v>37501315.48</v>
      </c>
      <c r="F32" s="256" t="n">
        <v>192513.24</v>
      </c>
      <c r="G32" s="256" t="n">
        <v>515363.43</v>
      </c>
      <c r="H32" s="256" t="n">
        <v>23542004.26</v>
      </c>
      <c r="I32" s="256" t="n">
        <v>35587175.3</v>
      </c>
      <c r="J32" s="256" t="n">
        <v>8175931.8</v>
      </c>
      <c r="K32" s="256" t="n">
        <v>22240037.51</v>
      </c>
      <c r="L32" s="256" t="n">
        <v>3955663.29</v>
      </c>
      <c r="M32" s="256" t="n">
        <v>1021140.11</v>
      </c>
      <c r="N32" s="256" t="n">
        <v>2536876.7</v>
      </c>
      <c r="O32" s="256" t="n">
        <v>12162459.97</v>
      </c>
      <c r="P32" s="256" t="n">
        <v>9838779.19</v>
      </c>
      <c r="Q32" s="256" t="n">
        <v>37331.24</v>
      </c>
      <c r="R32" s="256" t="n">
        <v>2019366.91</v>
      </c>
      <c r="S32" s="256" t="n">
        <v>2801665.21</v>
      </c>
      <c r="T32" s="256" t="n">
        <v>5579192.17</v>
      </c>
      <c r="U32" s="256" t="n">
        <v>8310194.46</v>
      </c>
      <c r="V32" s="256" t="n">
        <v>1740</v>
      </c>
      <c r="W32" s="256" t="n">
        <v>379.1</v>
      </c>
      <c r="X32" s="256" t="n">
        <v>447305.5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289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57" t="n">
        <v>588</v>
      </c>
      <c r="C10" s="257" t="n">
        <v>7</v>
      </c>
      <c r="D10" s="257" t="n">
        <v>1</v>
      </c>
      <c r="E10" s="257" t="n">
        <v>23</v>
      </c>
      <c r="F10" s="257" t="n">
        <v>2</v>
      </c>
      <c r="G10" s="257" t="n">
        <v>1</v>
      </c>
      <c r="H10" s="257" t="n">
        <v>23</v>
      </c>
      <c r="I10" s="257" t="n">
        <v>97</v>
      </c>
      <c r="J10" s="257" t="n">
        <v>8</v>
      </c>
      <c r="K10" s="257" t="n">
        <v>253</v>
      </c>
      <c r="L10" s="257" t="n">
        <v>10</v>
      </c>
      <c r="M10" s="257" t="n">
        <v>1</v>
      </c>
      <c r="N10" s="257" t="n">
        <v>15</v>
      </c>
      <c r="O10" s="257" t="n">
        <v>23</v>
      </c>
      <c r="P10" s="257" t="n">
        <v>34</v>
      </c>
      <c r="Q10" s="257" t="n">
        <v>0</v>
      </c>
      <c r="R10" s="257" t="n">
        <v>23</v>
      </c>
      <c r="S10" s="257" t="n">
        <v>5</v>
      </c>
      <c r="T10" s="257" t="n">
        <v>35</v>
      </c>
      <c r="U10" s="257" t="n">
        <v>27</v>
      </c>
      <c r="V10" s="257" t="n">
        <v>0</v>
      </c>
      <c r="W10" s="257" t="n">
        <v>0</v>
      </c>
      <c r="X10" s="257" t="n">
        <v>0</v>
      </c>
    </row>
    <row r="11">
      <c r="A11" s="4" t="s">
        <v>12</v>
      </c>
      <c r="B11" s="257" t="n">
        <v>58176</v>
      </c>
      <c r="C11" s="257" t="n">
        <v>1566</v>
      </c>
      <c r="D11" s="257" t="n">
        <v>5</v>
      </c>
      <c r="E11" s="257" t="n">
        <v>7541</v>
      </c>
      <c r="F11" s="257" t="n">
        <v>7</v>
      </c>
      <c r="G11" s="257" t="n">
        <v>31</v>
      </c>
      <c r="H11" s="257" t="n">
        <v>14280</v>
      </c>
      <c r="I11" s="257" t="n">
        <v>9786</v>
      </c>
      <c r="J11" s="257" t="n">
        <v>1979</v>
      </c>
      <c r="K11" s="257" t="n">
        <v>4014</v>
      </c>
      <c r="L11" s="257" t="n">
        <v>1292</v>
      </c>
      <c r="M11" s="257" t="n">
        <v>911</v>
      </c>
      <c r="N11" s="257" t="n">
        <v>281</v>
      </c>
      <c r="O11" s="257" t="n">
        <v>5927</v>
      </c>
      <c r="P11" s="257" t="n">
        <v>2537</v>
      </c>
      <c r="Q11" s="257" t="n">
        <v>27</v>
      </c>
      <c r="R11" s="257" t="n">
        <v>955</v>
      </c>
      <c r="S11" s="257" t="n">
        <v>231</v>
      </c>
      <c r="T11" s="257" t="n">
        <v>1515</v>
      </c>
      <c r="U11" s="257" t="n">
        <v>5164</v>
      </c>
      <c r="V11" s="257" t="n">
        <v>2</v>
      </c>
      <c r="W11" s="257" t="n">
        <v>0</v>
      </c>
      <c r="X11" s="257" t="n">
        <v>125</v>
      </c>
    </row>
    <row r="12">
      <c r="A12" s="4" t="s">
        <v>13</v>
      </c>
      <c r="B12" s="257" t="n">
        <v>5487</v>
      </c>
      <c r="C12" s="257" t="n">
        <v>74</v>
      </c>
      <c r="D12" s="257" t="n">
        <v>1</v>
      </c>
      <c r="E12" s="257" t="n">
        <v>664</v>
      </c>
      <c r="F12" s="257" t="n">
        <v>8</v>
      </c>
      <c r="G12" s="257" t="n">
        <v>18</v>
      </c>
      <c r="H12" s="257" t="n">
        <v>331</v>
      </c>
      <c r="I12" s="257" t="n">
        <v>1204</v>
      </c>
      <c r="J12" s="257" t="n">
        <v>230</v>
      </c>
      <c r="K12" s="257" t="n">
        <v>1043</v>
      </c>
      <c r="L12" s="257" t="n">
        <v>122</v>
      </c>
      <c r="M12" s="257" t="n">
        <v>23</v>
      </c>
      <c r="N12" s="257" t="n">
        <v>150</v>
      </c>
      <c r="O12" s="257" t="n">
        <v>640</v>
      </c>
      <c r="P12" s="257" t="n">
        <v>414</v>
      </c>
      <c r="Q12" s="257" t="n">
        <v>2</v>
      </c>
      <c r="R12" s="257" t="n">
        <v>112</v>
      </c>
      <c r="S12" s="257" t="n">
        <v>74</v>
      </c>
      <c r="T12" s="257" t="n">
        <v>174</v>
      </c>
      <c r="U12" s="257" t="n">
        <v>200</v>
      </c>
      <c r="V12" s="257" t="n">
        <v>0</v>
      </c>
      <c r="W12" s="257" t="n">
        <v>0</v>
      </c>
      <c r="X12" s="257" t="n">
        <v>3</v>
      </c>
    </row>
    <row r="13">
      <c r="A13" s="4" t="s">
        <v>14</v>
      </c>
      <c r="B13" s="257" t="n">
        <v>16773</v>
      </c>
      <c r="C13" s="257" t="n">
        <v>287</v>
      </c>
      <c r="D13" s="257" t="n">
        <v>10</v>
      </c>
      <c r="E13" s="257" t="n">
        <v>2022</v>
      </c>
      <c r="F13" s="257" t="n">
        <v>5</v>
      </c>
      <c r="G13" s="257" t="n">
        <v>40</v>
      </c>
      <c r="H13" s="257" t="n">
        <v>1650</v>
      </c>
      <c r="I13" s="257" t="n">
        <v>3992</v>
      </c>
      <c r="J13" s="257" t="n">
        <v>794</v>
      </c>
      <c r="K13" s="257" t="n">
        <v>2836</v>
      </c>
      <c r="L13" s="257" t="n">
        <v>509</v>
      </c>
      <c r="M13" s="257" t="n">
        <v>74</v>
      </c>
      <c r="N13" s="257" t="n">
        <v>324</v>
      </c>
      <c r="O13" s="257" t="n">
        <v>1799</v>
      </c>
      <c r="P13" s="257" t="n">
        <v>1014</v>
      </c>
      <c r="Q13" s="257" t="n">
        <v>8</v>
      </c>
      <c r="R13" s="257" t="n">
        <v>206</v>
      </c>
      <c r="S13" s="257" t="n">
        <v>219</v>
      </c>
      <c r="T13" s="257" t="n">
        <v>347</v>
      </c>
      <c r="U13" s="257" t="n">
        <v>616</v>
      </c>
      <c r="V13" s="257" t="n">
        <v>0</v>
      </c>
      <c r="W13" s="257" t="n">
        <v>1</v>
      </c>
      <c r="X13" s="257" t="n">
        <v>20</v>
      </c>
    </row>
    <row r="14">
      <c r="A14" s="4" t="s">
        <v>15</v>
      </c>
      <c r="B14" s="257" t="n">
        <v>8384</v>
      </c>
      <c r="C14" s="257" t="n">
        <v>203</v>
      </c>
      <c r="D14" s="257" t="n">
        <v>1</v>
      </c>
      <c r="E14" s="257" t="n">
        <v>827</v>
      </c>
      <c r="F14" s="257" t="n">
        <v>1</v>
      </c>
      <c r="G14" s="257" t="n">
        <v>2</v>
      </c>
      <c r="H14" s="257" t="n">
        <v>2437</v>
      </c>
      <c r="I14" s="257" t="n">
        <v>1024</v>
      </c>
      <c r="J14" s="257" t="n">
        <v>292</v>
      </c>
      <c r="K14" s="257" t="n">
        <v>212</v>
      </c>
      <c r="L14" s="257" t="n">
        <v>185</v>
      </c>
      <c r="M14" s="257" t="n">
        <v>102</v>
      </c>
      <c r="N14" s="257" t="n">
        <v>43</v>
      </c>
      <c r="O14" s="257" t="n">
        <v>721</v>
      </c>
      <c r="P14" s="257" t="n">
        <v>417</v>
      </c>
      <c r="Q14" s="257" t="n">
        <v>1</v>
      </c>
      <c r="R14" s="257" t="n">
        <v>156</v>
      </c>
      <c r="S14" s="257" t="n">
        <v>11</v>
      </c>
      <c r="T14" s="257" t="n">
        <v>387</v>
      </c>
      <c r="U14" s="257" t="n">
        <v>1339</v>
      </c>
      <c r="V14" s="257" t="n">
        <v>0</v>
      </c>
      <c r="W14" s="257" t="n">
        <v>0</v>
      </c>
      <c r="X14" s="257" t="n">
        <v>23</v>
      </c>
    </row>
    <row r="15">
      <c r="A15" s="4" t="s">
        <v>16</v>
      </c>
      <c r="B15" s="257" t="n">
        <v>1131</v>
      </c>
      <c r="C15" s="257" t="n">
        <v>10</v>
      </c>
      <c r="D15" s="257" t="n">
        <v>0</v>
      </c>
      <c r="E15" s="257" t="n">
        <v>33</v>
      </c>
      <c r="F15" s="257" t="n">
        <v>0</v>
      </c>
      <c r="G15" s="257" t="n">
        <v>1</v>
      </c>
      <c r="H15" s="257" t="n">
        <v>44</v>
      </c>
      <c r="I15" s="257" t="n">
        <v>91</v>
      </c>
      <c r="J15" s="257" t="n">
        <v>19</v>
      </c>
      <c r="K15" s="257" t="n">
        <v>42</v>
      </c>
      <c r="L15" s="257" t="n">
        <v>29</v>
      </c>
      <c r="M15" s="257" t="n">
        <v>2</v>
      </c>
      <c r="N15" s="257" t="n">
        <v>18</v>
      </c>
      <c r="O15" s="257" t="n">
        <v>69</v>
      </c>
      <c r="P15" s="257" t="n">
        <v>50</v>
      </c>
      <c r="Q15" s="257" t="n">
        <v>1</v>
      </c>
      <c r="R15" s="257" t="n">
        <v>15</v>
      </c>
      <c r="S15" s="257" t="n">
        <v>3</v>
      </c>
      <c r="T15" s="257" t="n">
        <v>20</v>
      </c>
      <c r="U15" s="257" t="n">
        <v>20</v>
      </c>
      <c r="V15" s="257" t="n">
        <v>0</v>
      </c>
      <c r="W15" s="257" t="n">
        <v>0</v>
      </c>
      <c r="X15" s="257" t="n">
        <v>664</v>
      </c>
    </row>
    <row r="16">
      <c r="A16" s="49" t="s">
        <v>273</v>
      </c>
      <c r="B16" s="259" t="n">
        <v>90539</v>
      </c>
      <c r="C16" s="259" t="n">
        <v>2147</v>
      </c>
      <c r="D16" s="259" t="n">
        <v>18</v>
      </c>
      <c r="E16" s="259" t="n">
        <v>11110</v>
      </c>
      <c r="F16" s="259" t="n">
        <v>23</v>
      </c>
      <c r="G16" s="259" t="n">
        <v>93</v>
      </c>
      <c r="H16" s="259" t="n">
        <v>18765</v>
      </c>
      <c r="I16" s="259" t="n">
        <v>16194</v>
      </c>
      <c r="J16" s="259" t="n">
        <v>3322</v>
      </c>
      <c r="K16" s="259" t="n">
        <v>8400</v>
      </c>
      <c r="L16" s="259" t="n">
        <v>2147</v>
      </c>
      <c r="M16" s="259" t="n">
        <v>1113</v>
      </c>
      <c r="N16" s="259" t="n">
        <v>831</v>
      </c>
      <c r="O16" s="259" t="n">
        <v>9179</v>
      </c>
      <c r="P16" s="259" t="n">
        <v>4466</v>
      </c>
      <c r="Q16" s="259" t="n">
        <v>39</v>
      </c>
      <c r="R16" s="259" t="n">
        <v>1467</v>
      </c>
      <c r="S16" s="259" t="n">
        <v>543</v>
      </c>
      <c r="T16" s="259" t="n">
        <v>2478</v>
      </c>
      <c r="U16" s="259" t="n">
        <v>7366</v>
      </c>
      <c r="V16" s="259" t="n">
        <v>2</v>
      </c>
      <c r="W16" s="259" t="n">
        <v>1</v>
      </c>
      <c r="X16" s="259" t="n">
        <v>835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57" t="n">
        <v>2123</v>
      </c>
      <c r="C18" s="257" t="n">
        <v>26</v>
      </c>
      <c r="D18" s="257" t="n">
        <v>43</v>
      </c>
      <c r="E18" s="257" t="n">
        <v>153</v>
      </c>
      <c r="F18" s="257" t="n">
        <v>61</v>
      </c>
      <c r="G18" s="257" t="n">
        <v>4</v>
      </c>
      <c r="H18" s="257" t="n">
        <v>47</v>
      </c>
      <c r="I18" s="257" t="n">
        <v>252</v>
      </c>
      <c r="J18" s="257" t="n">
        <v>73</v>
      </c>
      <c r="K18" s="257" t="n">
        <v>844</v>
      </c>
      <c r="L18" s="257" t="n">
        <v>106</v>
      </c>
      <c r="M18" s="257" t="n">
        <v>2</v>
      </c>
      <c r="N18" s="257" t="n">
        <v>44</v>
      </c>
      <c r="O18" s="257" t="n">
        <v>73</v>
      </c>
      <c r="P18" s="257" t="n">
        <v>91</v>
      </c>
      <c r="Q18" s="257" t="n">
        <v>0</v>
      </c>
      <c r="R18" s="257" t="n">
        <v>83</v>
      </c>
      <c r="S18" s="257" t="n">
        <v>12</v>
      </c>
      <c r="T18" s="257" t="n">
        <v>137</v>
      </c>
      <c r="U18" s="257" t="n">
        <v>72</v>
      </c>
      <c r="V18" s="257" t="n">
        <v>0</v>
      </c>
      <c r="W18" s="257" t="n">
        <v>0</v>
      </c>
      <c r="X18" s="257" t="n">
        <v>0</v>
      </c>
    </row>
    <row r="19">
      <c r="A19" s="4" t="s">
        <v>12</v>
      </c>
      <c r="B19" s="257" t="n">
        <v>58102</v>
      </c>
      <c r="C19" s="257" t="n">
        <v>1566</v>
      </c>
      <c r="D19" s="257" t="n">
        <v>5</v>
      </c>
      <c r="E19" s="257" t="n">
        <v>7534</v>
      </c>
      <c r="F19" s="257" t="n">
        <v>7</v>
      </c>
      <c r="G19" s="257" t="n">
        <v>31</v>
      </c>
      <c r="H19" s="257" t="n">
        <v>14270</v>
      </c>
      <c r="I19" s="257" t="n">
        <v>9774</v>
      </c>
      <c r="J19" s="257" t="n">
        <v>1977</v>
      </c>
      <c r="K19" s="257" t="n">
        <v>4007</v>
      </c>
      <c r="L19" s="257" t="n">
        <v>1289</v>
      </c>
      <c r="M19" s="257" t="n">
        <v>910</v>
      </c>
      <c r="N19" s="257" t="n">
        <v>278</v>
      </c>
      <c r="O19" s="257" t="n">
        <v>5922</v>
      </c>
      <c r="P19" s="257" t="n">
        <v>2534</v>
      </c>
      <c r="Q19" s="257" t="n">
        <v>27</v>
      </c>
      <c r="R19" s="257" t="n">
        <v>954</v>
      </c>
      <c r="S19" s="257" t="n">
        <v>231</v>
      </c>
      <c r="T19" s="257" t="n">
        <v>1511</v>
      </c>
      <c r="U19" s="257" t="n">
        <v>5148</v>
      </c>
      <c r="V19" s="257" t="n">
        <v>2</v>
      </c>
      <c r="W19" s="257" t="n">
        <v>0</v>
      </c>
      <c r="X19" s="257" t="n">
        <v>125</v>
      </c>
    </row>
    <row r="20">
      <c r="A20" s="4" t="s">
        <v>13</v>
      </c>
      <c r="B20" s="257" t="n">
        <v>60858</v>
      </c>
      <c r="C20" s="257" t="n">
        <v>539</v>
      </c>
      <c r="D20" s="257" t="n">
        <v>16</v>
      </c>
      <c r="E20" s="257" t="n">
        <v>32534</v>
      </c>
      <c r="F20" s="257" t="n">
        <v>113</v>
      </c>
      <c r="G20" s="257" t="n">
        <v>353</v>
      </c>
      <c r="H20" s="257" t="n">
        <v>1235</v>
      </c>
      <c r="I20" s="257" t="n">
        <v>5485</v>
      </c>
      <c r="J20" s="257" t="n">
        <v>4115</v>
      </c>
      <c r="K20" s="257" t="n">
        <v>5341</v>
      </c>
      <c r="L20" s="257" t="n">
        <v>586</v>
      </c>
      <c r="M20" s="257" t="n">
        <v>60</v>
      </c>
      <c r="N20" s="257" t="n">
        <v>1389</v>
      </c>
      <c r="O20" s="257" t="n">
        <v>3377</v>
      </c>
      <c r="P20" s="257" t="n">
        <v>3498</v>
      </c>
      <c r="Q20" s="257" t="n">
        <v>3</v>
      </c>
      <c r="R20" s="257" t="n">
        <v>493</v>
      </c>
      <c r="S20" s="257" t="n">
        <v>328</v>
      </c>
      <c r="T20" s="257" t="n">
        <v>817</v>
      </c>
      <c r="U20" s="257" t="n">
        <v>569</v>
      </c>
      <c r="V20" s="257" t="n">
        <v>0</v>
      </c>
      <c r="W20" s="257" t="n">
        <v>0</v>
      </c>
      <c r="X20" s="257" t="n">
        <v>7</v>
      </c>
    </row>
    <row r="21">
      <c r="A21" s="4" t="s">
        <v>14</v>
      </c>
      <c r="B21" s="257" t="n">
        <v>137346</v>
      </c>
      <c r="C21" s="257" t="n">
        <v>2403</v>
      </c>
      <c r="D21" s="257" t="n">
        <v>68</v>
      </c>
      <c r="E21" s="257" t="n">
        <v>45742</v>
      </c>
      <c r="F21" s="257" t="n">
        <v>103</v>
      </c>
      <c r="G21" s="257" t="n">
        <v>320</v>
      </c>
      <c r="H21" s="257" t="n">
        <v>12181</v>
      </c>
      <c r="I21" s="257" t="n">
        <v>21682</v>
      </c>
      <c r="J21" s="257" t="n">
        <v>8896</v>
      </c>
      <c r="K21" s="257" t="n">
        <v>16105</v>
      </c>
      <c r="L21" s="257" t="n">
        <v>3330</v>
      </c>
      <c r="M21" s="257" t="n">
        <v>240</v>
      </c>
      <c r="N21" s="257" t="n">
        <v>1605</v>
      </c>
      <c r="O21" s="257" t="n">
        <v>7571</v>
      </c>
      <c r="P21" s="257" t="n">
        <v>8375</v>
      </c>
      <c r="Q21" s="257" t="n">
        <v>29</v>
      </c>
      <c r="R21" s="257" t="n">
        <v>586</v>
      </c>
      <c r="S21" s="257" t="n">
        <v>3389</v>
      </c>
      <c r="T21" s="257" t="n">
        <v>2554</v>
      </c>
      <c r="U21" s="257" t="n">
        <v>2130</v>
      </c>
      <c r="V21" s="257" t="n">
        <v>0</v>
      </c>
      <c r="W21" s="257" t="n">
        <v>1</v>
      </c>
      <c r="X21" s="257" t="n">
        <v>36</v>
      </c>
    </row>
    <row r="22">
      <c r="A22" s="4" t="s">
        <v>15</v>
      </c>
      <c r="B22" s="257" t="n">
        <v>8384</v>
      </c>
      <c r="C22" s="257" t="n">
        <v>203</v>
      </c>
      <c r="D22" s="257" t="n">
        <v>1</v>
      </c>
      <c r="E22" s="257" t="n">
        <v>827</v>
      </c>
      <c r="F22" s="257" t="n">
        <v>1</v>
      </c>
      <c r="G22" s="257" t="n">
        <v>2</v>
      </c>
      <c r="H22" s="257" t="n">
        <v>2437</v>
      </c>
      <c r="I22" s="257" t="n">
        <v>1024</v>
      </c>
      <c r="J22" s="257" t="n">
        <v>292</v>
      </c>
      <c r="K22" s="257" t="n">
        <v>212</v>
      </c>
      <c r="L22" s="257" t="n">
        <v>185</v>
      </c>
      <c r="M22" s="257" t="n">
        <v>102</v>
      </c>
      <c r="N22" s="257" t="n">
        <v>43</v>
      </c>
      <c r="O22" s="257" t="n">
        <v>721</v>
      </c>
      <c r="P22" s="257" t="n">
        <v>417</v>
      </c>
      <c r="Q22" s="257" t="n">
        <v>1</v>
      </c>
      <c r="R22" s="257" t="n">
        <v>156</v>
      </c>
      <c r="S22" s="257" t="n">
        <v>11</v>
      </c>
      <c r="T22" s="257" t="n">
        <v>387</v>
      </c>
      <c r="U22" s="257" t="n">
        <v>1339</v>
      </c>
      <c r="V22" s="257" t="n">
        <v>0</v>
      </c>
      <c r="W22" s="257" t="n">
        <v>0</v>
      </c>
      <c r="X22" s="257" t="n">
        <v>23</v>
      </c>
    </row>
    <row r="23">
      <c r="A23" s="4" t="s">
        <v>16</v>
      </c>
      <c r="B23" s="257" t="n">
        <v>1131</v>
      </c>
      <c r="C23" s="257" t="n">
        <v>10</v>
      </c>
      <c r="D23" s="257" t="n">
        <v>0</v>
      </c>
      <c r="E23" s="257" t="n">
        <v>33</v>
      </c>
      <c r="F23" s="257" t="n">
        <v>0</v>
      </c>
      <c r="G23" s="257" t="n">
        <v>1</v>
      </c>
      <c r="H23" s="257" t="n">
        <v>44</v>
      </c>
      <c r="I23" s="257" t="n">
        <v>91</v>
      </c>
      <c r="J23" s="257" t="n">
        <v>19</v>
      </c>
      <c r="K23" s="257" t="n">
        <v>42</v>
      </c>
      <c r="L23" s="257" t="n">
        <v>29</v>
      </c>
      <c r="M23" s="257" t="n">
        <v>2</v>
      </c>
      <c r="N23" s="257" t="n">
        <v>18</v>
      </c>
      <c r="O23" s="257" t="n">
        <v>69</v>
      </c>
      <c r="P23" s="257" t="n">
        <v>50</v>
      </c>
      <c r="Q23" s="257" t="n">
        <v>1</v>
      </c>
      <c r="R23" s="257" t="n">
        <v>15</v>
      </c>
      <c r="S23" s="257" t="n">
        <v>3</v>
      </c>
      <c r="T23" s="257" t="n">
        <v>20</v>
      </c>
      <c r="U23" s="257" t="n">
        <v>20</v>
      </c>
      <c r="V23" s="257" t="n">
        <v>0</v>
      </c>
      <c r="W23" s="257" t="n">
        <v>0</v>
      </c>
      <c r="X23" s="257" t="n">
        <v>664</v>
      </c>
    </row>
    <row r="24">
      <c r="A24" s="49" t="s">
        <v>273</v>
      </c>
      <c r="B24" s="259" t="n">
        <v>267944</v>
      </c>
      <c r="C24" s="259" t="n">
        <v>4747</v>
      </c>
      <c r="D24" s="259" t="n">
        <v>133</v>
      </c>
      <c r="E24" s="259" t="n">
        <v>86823</v>
      </c>
      <c r="F24" s="259" t="n">
        <v>285</v>
      </c>
      <c r="G24" s="259" t="n">
        <v>711</v>
      </c>
      <c r="H24" s="259" t="n">
        <v>30214</v>
      </c>
      <c r="I24" s="259" t="n">
        <v>38308</v>
      </c>
      <c r="J24" s="259" t="n">
        <v>15372</v>
      </c>
      <c r="K24" s="259" t="n">
        <v>26551</v>
      </c>
      <c r="L24" s="259" t="n">
        <v>5525</v>
      </c>
      <c r="M24" s="259" t="n">
        <v>1316</v>
      </c>
      <c r="N24" s="259" t="n">
        <v>3377</v>
      </c>
      <c r="O24" s="259" t="n">
        <v>17733</v>
      </c>
      <c r="P24" s="259" t="n">
        <v>14965</v>
      </c>
      <c r="Q24" s="259" t="n">
        <v>61</v>
      </c>
      <c r="R24" s="259" t="n">
        <v>2287</v>
      </c>
      <c r="S24" s="259" t="n">
        <v>3974</v>
      </c>
      <c r="T24" s="259" t="n">
        <v>5426</v>
      </c>
      <c r="U24" s="259" t="n">
        <v>9278</v>
      </c>
      <c r="V24" s="259" t="n">
        <v>2</v>
      </c>
      <c r="W24" s="259" t="n">
        <v>1</v>
      </c>
      <c r="X24" s="259" t="n">
        <v>855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8" t="n">
        <v>1326431.13</v>
      </c>
      <c r="C26" s="258" t="n">
        <v>14770.54</v>
      </c>
      <c r="D26" s="258" t="n">
        <v>31954.07</v>
      </c>
      <c r="E26" s="258" t="n">
        <v>43459.12</v>
      </c>
      <c r="F26" s="258" t="n">
        <v>33957.86</v>
      </c>
      <c r="G26" s="258" t="n">
        <v>3908.53</v>
      </c>
      <c r="H26" s="258" t="n">
        <v>33682.93</v>
      </c>
      <c r="I26" s="258" t="n">
        <v>156251.33</v>
      </c>
      <c r="J26" s="258" t="n">
        <v>33183.63</v>
      </c>
      <c r="K26" s="258" t="n">
        <v>558551.25</v>
      </c>
      <c r="L26" s="258" t="n">
        <v>67797.79</v>
      </c>
      <c r="M26" s="258" t="n">
        <v>596.48</v>
      </c>
      <c r="N26" s="258" t="n">
        <v>30167.29</v>
      </c>
      <c r="O26" s="258" t="n">
        <v>40313.04</v>
      </c>
      <c r="P26" s="258" t="n">
        <v>72459.09</v>
      </c>
      <c r="Q26" s="258" t="n">
        <v>0</v>
      </c>
      <c r="R26" s="258" t="n">
        <v>44825.38</v>
      </c>
      <c r="S26" s="258" t="n">
        <v>8019.03</v>
      </c>
      <c r="T26" s="258" t="n">
        <v>107572.8</v>
      </c>
      <c r="U26" s="258" t="n">
        <v>44960.97</v>
      </c>
      <c r="V26" s="258" t="n">
        <v>0</v>
      </c>
      <c r="W26" s="258" t="n">
        <v>0</v>
      </c>
      <c r="X26" s="258" t="n">
        <v>0</v>
      </c>
    </row>
    <row r="27">
      <c r="A27" s="4" t="s">
        <v>12</v>
      </c>
      <c r="B27" s="258" t="n">
        <v>44784684.39</v>
      </c>
      <c r="C27" s="258" t="n">
        <v>1268821.61</v>
      </c>
      <c r="D27" s="258" t="n">
        <v>3630</v>
      </c>
      <c r="E27" s="258" t="n">
        <v>5829846.28</v>
      </c>
      <c r="F27" s="258" t="n">
        <v>5370</v>
      </c>
      <c r="G27" s="258" t="n">
        <v>22655.82</v>
      </c>
      <c r="H27" s="258" t="n">
        <v>11766438.82</v>
      </c>
      <c r="I27" s="258" t="n">
        <v>7013155.74</v>
      </c>
      <c r="J27" s="258" t="n">
        <v>1516532.6</v>
      </c>
      <c r="K27" s="258" t="n">
        <v>2970321.53</v>
      </c>
      <c r="L27" s="258" t="n">
        <v>998565.31</v>
      </c>
      <c r="M27" s="258" t="n">
        <v>641232.34</v>
      </c>
      <c r="N27" s="258" t="n">
        <v>218018.7</v>
      </c>
      <c r="O27" s="258" t="n">
        <v>4502463.98</v>
      </c>
      <c r="P27" s="258" t="n">
        <v>2017353.77</v>
      </c>
      <c r="Q27" s="258" t="n">
        <v>18324.92</v>
      </c>
      <c r="R27" s="258" t="n">
        <v>715610.74</v>
      </c>
      <c r="S27" s="258" t="n">
        <v>150538.82</v>
      </c>
      <c r="T27" s="258" t="n">
        <v>1229207.46</v>
      </c>
      <c r="U27" s="258" t="n">
        <v>3796732.84</v>
      </c>
      <c r="V27" s="258" t="n">
        <v>1740</v>
      </c>
      <c r="W27" s="258" t="n">
        <v>0</v>
      </c>
      <c r="X27" s="258" t="n">
        <v>98123.11</v>
      </c>
    </row>
    <row r="28">
      <c r="A28" s="4" t="s">
        <v>13</v>
      </c>
      <c r="B28" s="258" t="n">
        <v>31589321.65</v>
      </c>
      <c r="C28" s="258" t="n">
        <v>404944.25</v>
      </c>
      <c r="D28" s="258" t="n">
        <v>2280.5</v>
      </c>
      <c r="E28" s="258" t="n">
        <v>15199143.23</v>
      </c>
      <c r="F28" s="258" t="n">
        <v>46566.45</v>
      </c>
      <c r="G28" s="258" t="n">
        <v>94191.28</v>
      </c>
      <c r="H28" s="258" t="n">
        <v>818599.71</v>
      </c>
      <c r="I28" s="258" t="n">
        <v>3135070.47</v>
      </c>
      <c r="J28" s="258" t="n">
        <v>1718819.09</v>
      </c>
      <c r="K28" s="258" t="n">
        <v>3869345.15</v>
      </c>
      <c r="L28" s="258" t="n">
        <v>382079.84</v>
      </c>
      <c r="M28" s="258" t="n">
        <v>35860.83</v>
      </c>
      <c r="N28" s="258" t="n">
        <v>977745.34</v>
      </c>
      <c r="O28" s="258" t="n">
        <v>1653236.94</v>
      </c>
      <c r="P28" s="258" t="n">
        <v>1879466.7</v>
      </c>
      <c r="Q28" s="258" t="n">
        <v>1549.35</v>
      </c>
      <c r="R28" s="258" t="n">
        <v>233174.37</v>
      </c>
      <c r="S28" s="258" t="n">
        <v>179508</v>
      </c>
      <c r="T28" s="258" t="n">
        <v>580638.07</v>
      </c>
      <c r="U28" s="258" t="n">
        <v>373395.81</v>
      </c>
      <c r="V28" s="258" t="n">
        <v>0</v>
      </c>
      <c r="W28" s="258" t="n">
        <v>0</v>
      </c>
      <c r="X28" s="258" t="n">
        <v>3706.27</v>
      </c>
    </row>
    <row r="29">
      <c r="A29" s="4" t="s">
        <v>14</v>
      </c>
      <c r="B29" s="258" t="n">
        <v>73483764.18</v>
      </c>
      <c r="C29" s="258" t="n">
        <v>1453298.65</v>
      </c>
      <c r="D29" s="258" t="n">
        <v>39464.68</v>
      </c>
      <c r="E29" s="258" t="n">
        <v>22637317.15</v>
      </c>
      <c r="F29" s="258" t="n">
        <v>38340.61</v>
      </c>
      <c r="G29" s="258" t="n">
        <v>191518.4</v>
      </c>
      <c r="H29" s="258" t="n">
        <v>7037068.1</v>
      </c>
      <c r="I29" s="258" t="n">
        <v>10715558.58</v>
      </c>
      <c r="J29" s="258" t="n">
        <v>4506837.95</v>
      </c>
      <c r="K29" s="258" t="n">
        <v>9606166.27</v>
      </c>
      <c r="L29" s="258" t="n">
        <v>1984017.35</v>
      </c>
      <c r="M29" s="258" t="n">
        <v>136889.89</v>
      </c>
      <c r="N29" s="258" t="n">
        <v>922951.58</v>
      </c>
      <c r="O29" s="258" t="n">
        <v>4592472.69</v>
      </c>
      <c r="P29" s="258" t="n">
        <v>5061559.84</v>
      </c>
      <c r="Q29" s="258" t="n">
        <v>15997.38</v>
      </c>
      <c r="R29" s="258" t="n">
        <v>311102.44</v>
      </c>
      <c r="S29" s="258" t="n">
        <v>1635721.67</v>
      </c>
      <c r="T29" s="258" t="n">
        <v>1470122.64</v>
      </c>
      <c r="U29" s="258" t="n">
        <v>1108625.38</v>
      </c>
      <c r="V29" s="258" t="n">
        <v>0</v>
      </c>
      <c r="W29" s="258" t="n">
        <v>379.07</v>
      </c>
      <c r="X29" s="258" t="n">
        <v>18353.86</v>
      </c>
    </row>
    <row r="30">
      <c r="A30" s="4" t="s">
        <v>15</v>
      </c>
      <c r="B30" s="258" t="n">
        <v>2928274.18</v>
      </c>
      <c r="C30" s="258" t="n">
        <v>70560.05</v>
      </c>
      <c r="D30" s="258" t="n">
        <v>360</v>
      </c>
      <c r="E30" s="258" t="n">
        <v>289107.93</v>
      </c>
      <c r="F30" s="258" t="n">
        <v>180</v>
      </c>
      <c r="G30" s="258" t="n">
        <v>720</v>
      </c>
      <c r="H30" s="258" t="n">
        <v>864879.04</v>
      </c>
      <c r="I30" s="258" t="n">
        <v>355135.7</v>
      </c>
      <c r="J30" s="258" t="n">
        <v>102016.43</v>
      </c>
      <c r="K30" s="258" t="n">
        <v>73111.21</v>
      </c>
      <c r="L30" s="258" t="n">
        <v>64462.38</v>
      </c>
      <c r="M30" s="258" t="n">
        <v>34654.19</v>
      </c>
      <c r="N30" s="258" t="n">
        <v>15271.07</v>
      </c>
      <c r="O30" s="258" t="n">
        <v>251729.69</v>
      </c>
      <c r="P30" s="258" t="n">
        <v>145859.54</v>
      </c>
      <c r="Q30" s="258" t="n">
        <v>360</v>
      </c>
      <c r="R30" s="258" t="n">
        <v>54362.48</v>
      </c>
      <c r="S30" s="258" t="n">
        <v>3644.61</v>
      </c>
      <c r="T30" s="258" t="n">
        <v>132449.99</v>
      </c>
      <c r="U30" s="258" t="n">
        <v>461382.77</v>
      </c>
      <c r="V30" s="258" t="n">
        <v>0</v>
      </c>
      <c r="W30" s="258" t="n">
        <v>0</v>
      </c>
      <c r="X30" s="258" t="n">
        <v>8027.1</v>
      </c>
    </row>
    <row r="31">
      <c r="A31" s="4" t="s">
        <v>16</v>
      </c>
      <c r="B31" s="258" t="n">
        <v>396608.19</v>
      </c>
      <c r="C31" s="258" t="n">
        <v>3600</v>
      </c>
      <c r="D31" s="258" t="n">
        <v>0</v>
      </c>
      <c r="E31" s="258" t="n">
        <v>11630.87</v>
      </c>
      <c r="F31" s="258" t="n">
        <v>0</v>
      </c>
      <c r="G31" s="258" t="n">
        <v>360</v>
      </c>
      <c r="H31" s="258" t="n">
        <v>15356.1</v>
      </c>
      <c r="I31" s="258" t="n">
        <v>31984.75</v>
      </c>
      <c r="J31" s="258" t="n">
        <v>6640.09</v>
      </c>
      <c r="K31" s="258" t="n">
        <v>14557.49</v>
      </c>
      <c r="L31" s="258" t="n">
        <v>10114.1</v>
      </c>
      <c r="M31" s="258" t="n">
        <v>720</v>
      </c>
      <c r="N31" s="258" t="n">
        <v>6396.25</v>
      </c>
      <c r="O31" s="258" t="n">
        <v>24399.07</v>
      </c>
      <c r="P31" s="258" t="n">
        <v>17714.11</v>
      </c>
      <c r="Q31" s="258" t="n">
        <v>360</v>
      </c>
      <c r="R31" s="258" t="n">
        <v>5203.74</v>
      </c>
      <c r="S31" s="258" t="n">
        <v>1080</v>
      </c>
      <c r="T31" s="258" t="n">
        <v>6922.12</v>
      </c>
      <c r="U31" s="258" t="n">
        <v>7196.67</v>
      </c>
      <c r="V31" s="258" t="n">
        <v>0</v>
      </c>
      <c r="W31" s="258" t="n">
        <v>0</v>
      </c>
      <c r="X31" s="258" t="n">
        <v>232372.83</v>
      </c>
    </row>
    <row r="32">
      <c r="A32" s="49" t="s">
        <v>273</v>
      </c>
      <c r="B32" s="260" t="n">
        <v>154509083.72</v>
      </c>
      <c r="C32" s="260" t="n">
        <v>3215995.1</v>
      </c>
      <c r="D32" s="260" t="n">
        <v>77689.25</v>
      </c>
      <c r="E32" s="260" t="n">
        <v>44010504.58</v>
      </c>
      <c r="F32" s="260" t="n">
        <v>124414.92</v>
      </c>
      <c r="G32" s="260" t="n">
        <v>313354.03</v>
      </c>
      <c r="H32" s="260" t="n">
        <v>20536024.7</v>
      </c>
      <c r="I32" s="260" t="n">
        <v>21407156.57</v>
      </c>
      <c r="J32" s="260" t="n">
        <v>7884029.79</v>
      </c>
      <c r="K32" s="260" t="n">
        <v>17092052.9</v>
      </c>
      <c r="L32" s="260" t="n">
        <v>3507036.77</v>
      </c>
      <c r="M32" s="260" t="n">
        <v>849953.73</v>
      </c>
      <c r="N32" s="260" t="n">
        <v>2170550.23</v>
      </c>
      <c r="O32" s="260" t="n">
        <v>11064615.41</v>
      </c>
      <c r="P32" s="260" t="n">
        <v>9194413.05</v>
      </c>
      <c r="Q32" s="260" t="n">
        <v>36591.65</v>
      </c>
      <c r="R32" s="260" t="n">
        <v>1364279.15</v>
      </c>
      <c r="S32" s="260" t="n">
        <v>1978512.13</v>
      </c>
      <c r="T32" s="260" t="n">
        <v>3526913.08</v>
      </c>
      <c r="U32" s="260" t="n">
        <v>5792294.44</v>
      </c>
      <c r="V32" s="260" t="n">
        <v>1740</v>
      </c>
      <c r="W32" s="260" t="n">
        <v>379.07</v>
      </c>
      <c r="X32" s="260" t="n">
        <v>360583.17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1" t="n">
        <v>196</v>
      </c>
      <c r="C10" s="261" t="n">
        <v>1</v>
      </c>
      <c r="D10" s="261" t="n">
        <v>0</v>
      </c>
      <c r="E10" s="261" t="n">
        <v>10</v>
      </c>
      <c r="F10" s="261" t="n">
        <v>0</v>
      </c>
      <c r="G10" s="261" t="n">
        <v>1</v>
      </c>
      <c r="H10" s="261" t="n">
        <v>8</v>
      </c>
      <c r="I10" s="261" t="n">
        <v>32</v>
      </c>
      <c r="J10" s="261" t="n">
        <v>6</v>
      </c>
      <c r="K10" s="261" t="n">
        <v>70</v>
      </c>
      <c r="L10" s="261" t="n">
        <v>2</v>
      </c>
      <c r="M10" s="261" t="n">
        <v>0</v>
      </c>
      <c r="N10" s="261" t="n">
        <v>3</v>
      </c>
      <c r="O10" s="261" t="n">
        <v>12</v>
      </c>
      <c r="P10" s="261" t="n">
        <v>18</v>
      </c>
      <c r="Q10" s="261" t="n">
        <v>0</v>
      </c>
      <c r="R10" s="261" t="n">
        <v>7</v>
      </c>
      <c r="S10" s="261" t="n">
        <v>4</v>
      </c>
      <c r="T10" s="261" t="n">
        <v>10</v>
      </c>
      <c r="U10" s="261" t="n">
        <v>12</v>
      </c>
      <c r="V10" s="261" t="n">
        <v>0</v>
      </c>
      <c r="W10" s="261" t="n">
        <v>0</v>
      </c>
      <c r="X10" s="261" t="n">
        <v>0</v>
      </c>
    </row>
    <row r="11">
      <c r="A11" s="4" t="s">
        <v>12</v>
      </c>
      <c r="B11" s="261" t="n">
        <v>51715</v>
      </c>
      <c r="C11" s="261" t="n">
        <v>1410</v>
      </c>
      <c r="D11" s="261" t="n">
        <v>5</v>
      </c>
      <c r="E11" s="261" t="n">
        <v>6677</v>
      </c>
      <c r="F11" s="261" t="n">
        <v>7</v>
      </c>
      <c r="G11" s="261" t="n">
        <v>25</v>
      </c>
      <c r="H11" s="261" t="n">
        <v>12864</v>
      </c>
      <c r="I11" s="261" t="n">
        <v>8491</v>
      </c>
      <c r="J11" s="261" t="n">
        <v>1778</v>
      </c>
      <c r="K11" s="261" t="n">
        <v>3158</v>
      </c>
      <c r="L11" s="261" t="n">
        <v>1190</v>
      </c>
      <c r="M11" s="261" t="n">
        <v>892</v>
      </c>
      <c r="N11" s="261" t="n">
        <v>242</v>
      </c>
      <c r="O11" s="261" t="n">
        <v>5534</v>
      </c>
      <c r="P11" s="261" t="n">
        <v>2276</v>
      </c>
      <c r="Q11" s="261" t="n">
        <v>25</v>
      </c>
      <c r="R11" s="261" t="n">
        <v>816</v>
      </c>
      <c r="S11" s="261" t="n">
        <v>207</v>
      </c>
      <c r="T11" s="261" t="n">
        <v>1314</v>
      </c>
      <c r="U11" s="261" t="n">
        <v>4688</v>
      </c>
      <c r="V11" s="261" t="n">
        <v>2</v>
      </c>
      <c r="W11" s="261" t="n">
        <v>0</v>
      </c>
      <c r="X11" s="261" t="n">
        <v>114</v>
      </c>
    </row>
    <row r="12">
      <c r="A12" s="4" t="s">
        <v>13</v>
      </c>
      <c r="B12" s="261" t="n">
        <v>4510</v>
      </c>
      <c r="C12" s="261" t="n">
        <v>65</v>
      </c>
      <c r="D12" s="261" t="n">
        <v>2</v>
      </c>
      <c r="E12" s="261" t="n">
        <v>601</v>
      </c>
      <c r="F12" s="261" t="n">
        <v>6</v>
      </c>
      <c r="G12" s="261" t="n">
        <v>14</v>
      </c>
      <c r="H12" s="261" t="n">
        <v>294</v>
      </c>
      <c r="I12" s="261" t="n">
        <v>1009</v>
      </c>
      <c r="J12" s="261" t="n">
        <v>197</v>
      </c>
      <c r="K12" s="261" t="n">
        <v>726</v>
      </c>
      <c r="L12" s="261" t="n">
        <v>113</v>
      </c>
      <c r="M12" s="261" t="n">
        <v>16</v>
      </c>
      <c r="N12" s="261" t="n">
        <v>113</v>
      </c>
      <c r="O12" s="261" t="n">
        <v>547</v>
      </c>
      <c r="P12" s="261" t="n">
        <v>363</v>
      </c>
      <c r="Q12" s="261" t="n">
        <v>1</v>
      </c>
      <c r="R12" s="261" t="n">
        <v>79</v>
      </c>
      <c r="S12" s="261" t="n">
        <v>61</v>
      </c>
      <c r="T12" s="261" t="n">
        <v>132</v>
      </c>
      <c r="U12" s="261" t="n">
        <v>169</v>
      </c>
      <c r="V12" s="261" t="n">
        <v>0</v>
      </c>
      <c r="W12" s="261" t="n">
        <v>0</v>
      </c>
      <c r="X12" s="261" t="n">
        <v>2</v>
      </c>
    </row>
    <row r="13">
      <c r="A13" s="4" t="s">
        <v>14</v>
      </c>
      <c r="B13" s="261" t="n">
        <v>13771</v>
      </c>
      <c r="C13" s="261" t="n">
        <v>256</v>
      </c>
      <c r="D13" s="261" t="n">
        <v>9</v>
      </c>
      <c r="E13" s="261" t="n">
        <v>1655</v>
      </c>
      <c r="F13" s="261" t="n">
        <v>4</v>
      </c>
      <c r="G13" s="261" t="n">
        <v>38</v>
      </c>
      <c r="H13" s="261" t="n">
        <v>1454</v>
      </c>
      <c r="I13" s="261" t="n">
        <v>3232</v>
      </c>
      <c r="J13" s="261" t="n">
        <v>643</v>
      </c>
      <c r="K13" s="261" t="n">
        <v>2084</v>
      </c>
      <c r="L13" s="261" t="n">
        <v>449</v>
      </c>
      <c r="M13" s="261" t="n">
        <v>67</v>
      </c>
      <c r="N13" s="261" t="n">
        <v>266</v>
      </c>
      <c r="O13" s="261" t="n">
        <v>1526</v>
      </c>
      <c r="P13" s="261" t="n">
        <v>889</v>
      </c>
      <c r="Q13" s="261" t="n">
        <v>6</v>
      </c>
      <c r="R13" s="261" t="n">
        <v>175</v>
      </c>
      <c r="S13" s="261" t="n">
        <v>180</v>
      </c>
      <c r="T13" s="261" t="n">
        <v>293</v>
      </c>
      <c r="U13" s="261" t="n">
        <v>531</v>
      </c>
      <c r="V13" s="261" t="n">
        <v>0</v>
      </c>
      <c r="W13" s="261" t="n">
        <v>1</v>
      </c>
      <c r="X13" s="261" t="n">
        <v>13</v>
      </c>
    </row>
    <row r="14">
      <c r="A14" s="4" t="s">
        <v>15</v>
      </c>
      <c r="B14" s="261" t="n">
        <v>7374</v>
      </c>
      <c r="C14" s="261" t="n">
        <v>190</v>
      </c>
      <c r="D14" s="261" t="n">
        <v>1</v>
      </c>
      <c r="E14" s="261" t="n">
        <v>714</v>
      </c>
      <c r="F14" s="261" t="n">
        <v>0</v>
      </c>
      <c r="G14" s="261" t="n">
        <v>1</v>
      </c>
      <c r="H14" s="261" t="n">
        <v>2224</v>
      </c>
      <c r="I14" s="261" t="n">
        <v>894</v>
      </c>
      <c r="J14" s="261" t="n">
        <v>262</v>
      </c>
      <c r="K14" s="261" t="n">
        <v>190</v>
      </c>
      <c r="L14" s="261" t="n">
        <v>168</v>
      </c>
      <c r="M14" s="261" t="n">
        <v>90</v>
      </c>
      <c r="N14" s="261" t="n">
        <v>40</v>
      </c>
      <c r="O14" s="261" t="n">
        <v>670</v>
      </c>
      <c r="P14" s="261" t="n">
        <v>373</v>
      </c>
      <c r="Q14" s="261" t="n">
        <v>1</v>
      </c>
      <c r="R14" s="261" t="n">
        <v>120</v>
      </c>
      <c r="S14" s="261" t="n">
        <v>12</v>
      </c>
      <c r="T14" s="261" t="n">
        <v>309</v>
      </c>
      <c r="U14" s="261" t="n">
        <v>1096</v>
      </c>
      <c r="V14" s="261" t="n">
        <v>0</v>
      </c>
      <c r="W14" s="261" t="n">
        <v>0</v>
      </c>
      <c r="X14" s="261" t="n">
        <v>19</v>
      </c>
    </row>
    <row r="15">
      <c r="A15" s="4" t="s">
        <v>16</v>
      </c>
      <c r="B15" s="261" t="n">
        <v>965</v>
      </c>
      <c r="C15" s="261" t="n">
        <v>10</v>
      </c>
      <c r="D15" s="261" t="n">
        <v>0</v>
      </c>
      <c r="E15" s="261" t="n">
        <v>30</v>
      </c>
      <c r="F15" s="261" t="n">
        <v>0</v>
      </c>
      <c r="G15" s="261" t="n">
        <v>1</v>
      </c>
      <c r="H15" s="261" t="n">
        <v>34</v>
      </c>
      <c r="I15" s="261" t="n">
        <v>84</v>
      </c>
      <c r="J15" s="261" t="n">
        <v>16</v>
      </c>
      <c r="K15" s="261" t="n">
        <v>27</v>
      </c>
      <c r="L15" s="261" t="n">
        <v>24</v>
      </c>
      <c r="M15" s="261" t="n">
        <v>2</v>
      </c>
      <c r="N15" s="261" t="n">
        <v>16</v>
      </c>
      <c r="O15" s="261" t="n">
        <v>53</v>
      </c>
      <c r="P15" s="261" t="n">
        <v>45</v>
      </c>
      <c r="Q15" s="261" t="n">
        <v>1</v>
      </c>
      <c r="R15" s="261" t="n">
        <v>11</v>
      </c>
      <c r="S15" s="261" t="n">
        <v>3</v>
      </c>
      <c r="T15" s="261" t="n">
        <v>13</v>
      </c>
      <c r="U15" s="261" t="n">
        <v>18</v>
      </c>
      <c r="V15" s="261" t="n">
        <v>0</v>
      </c>
      <c r="W15" s="261" t="n">
        <v>0</v>
      </c>
      <c r="X15" s="261" t="n">
        <v>577</v>
      </c>
    </row>
    <row r="16">
      <c r="A16" s="49" t="s">
        <v>273</v>
      </c>
      <c r="B16" s="263" t="n">
        <v>78531</v>
      </c>
      <c r="C16" s="263" t="n">
        <v>1932</v>
      </c>
      <c r="D16" s="263" t="n">
        <v>17</v>
      </c>
      <c r="E16" s="263" t="n">
        <v>9687</v>
      </c>
      <c r="F16" s="263" t="n">
        <v>17</v>
      </c>
      <c r="G16" s="263" t="n">
        <v>80</v>
      </c>
      <c r="H16" s="263" t="n">
        <v>16878</v>
      </c>
      <c r="I16" s="263" t="n">
        <v>13742</v>
      </c>
      <c r="J16" s="263" t="n">
        <v>2902</v>
      </c>
      <c r="K16" s="263" t="n">
        <v>6255</v>
      </c>
      <c r="L16" s="263" t="n">
        <v>1946</v>
      </c>
      <c r="M16" s="263" t="n">
        <v>1067</v>
      </c>
      <c r="N16" s="263" t="n">
        <v>680</v>
      </c>
      <c r="O16" s="263" t="n">
        <v>8342</v>
      </c>
      <c r="P16" s="263" t="n">
        <v>3964</v>
      </c>
      <c r="Q16" s="263" t="n">
        <v>34</v>
      </c>
      <c r="R16" s="263" t="n">
        <v>1208</v>
      </c>
      <c r="S16" s="263" t="n">
        <v>467</v>
      </c>
      <c r="T16" s="263" t="n">
        <v>2071</v>
      </c>
      <c r="U16" s="263" t="n">
        <v>6514</v>
      </c>
      <c r="V16" s="263" t="n">
        <v>2</v>
      </c>
      <c r="W16" s="263" t="n">
        <v>1</v>
      </c>
      <c r="X16" s="263" t="n">
        <v>725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1" t="n">
        <v>881</v>
      </c>
      <c r="C18" s="261" t="n">
        <v>12</v>
      </c>
      <c r="D18" s="261" t="n">
        <v>0</v>
      </c>
      <c r="E18" s="261" t="n">
        <v>87</v>
      </c>
      <c r="F18" s="261" t="n">
        <v>0</v>
      </c>
      <c r="G18" s="261" t="n">
        <v>5</v>
      </c>
      <c r="H18" s="261" t="n">
        <v>14</v>
      </c>
      <c r="I18" s="261" t="n">
        <v>140</v>
      </c>
      <c r="J18" s="261" t="n">
        <v>55</v>
      </c>
      <c r="K18" s="261" t="n">
        <v>239</v>
      </c>
      <c r="L18" s="261" t="n">
        <v>7</v>
      </c>
      <c r="M18" s="261" t="n">
        <v>0</v>
      </c>
      <c r="N18" s="261" t="n">
        <v>9</v>
      </c>
      <c r="O18" s="261" t="n">
        <v>32</v>
      </c>
      <c r="P18" s="261" t="n">
        <v>190</v>
      </c>
      <c r="Q18" s="261" t="n">
        <v>0</v>
      </c>
      <c r="R18" s="261" t="n">
        <v>38</v>
      </c>
      <c r="S18" s="261" t="n">
        <v>13</v>
      </c>
      <c r="T18" s="261" t="n">
        <v>22</v>
      </c>
      <c r="U18" s="261" t="n">
        <v>18</v>
      </c>
      <c r="V18" s="261" t="n">
        <v>0</v>
      </c>
      <c r="W18" s="261" t="n">
        <v>0</v>
      </c>
      <c r="X18" s="261" t="n">
        <v>0</v>
      </c>
    </row>
    <row r="19">
      <c r="A19" s="4" t="s">
        <v>12</v>
      </c>
      <c r="B19" s="261" t="n">
        <v>51651</v>
      </c>
      <c r="C19" s="261" t="n">
        <v>1408</v>
      </c>
      <c r="D19" s="261" t="n">
        <v>5</v>
      </c>
      <c r="E19" s="261" t="n">
        <v>6671</v>
      </c>
      <c r="F19" s="261" t="n">
        <v>7</v>
      </c>
      <c r="G19" s="261" t="n">
        <v>25</v>
      </c>
      <c r="H19" s="261" t="n">
        <v>12855</v>
      </c>
      <c r="I19" s="261" t="n">
        <v>8480</v>
      </c>
      <c r="J19" s="261" t="n">
        <v>1774</v>
      </c>
      <c r="K19" s="261" t="n">
        <v>3151</v>
      </c>
      <c r="L19" s="261" t="n">
        <v>1189</v>
      </c>
      <c r="M19" s="261" t="n">
        <v>890</v>
      </c>
      <c r="N19" s="261" t="n">
        <v>241</v>
      </c>
      <c r="O19" s="261" t="n">
        <v>5531</v>
      </c>
      <c r="P19" s="261" t="n">
        <v>2272</v>
      </c>
      <c r="Q19" s="261" t="n">
        <v>25</v>
      </c>
      <c r="R19" s="261" t="n">
        <v>813</v>
      </c>
      <c r="S19" s="261" t="n">
        <v>207</v>
      </c>
      <c r="T19" s="261" t="n">
        <v>1311</v>
      </c>
      <c r="U19" s="261" t="n">
        <v>4680</v>
      </c>
      <c r="V19" s="261" t="n">
        <v>2</v>
      </c>
      <c r="W19" s="261" t="n">
        <v>0</v>
      </c>
      <c r="X19" s="261" t="n">
        <v>114</v>
      </c>
    </row>
    <row r="20">
      <c r="A20" s="4" t="s">
        <v>13</v>
      </c>
      <c r="B20" s="261" t="n">
        <v>56043</v>
      </c>
      <c r="C20" s="261" t="n">
        <v>331</v>
      </c>
      <c r="D20" s="261" t="n">
        <v>56</v>
      </c>
      <c r="E20" s="261" t="n">
        <v>34967</v>
      </c>
      <c r="F20" s="261" t="n">
        <v>105</v>
      </c>
      <c r="G20" s="261" t="n">
        <v>80</v>
      </c>
      <c r="H20" s="261" t="n">
        <v>976</v>
      </c>
      <c r="I20" s="261" t="n">
        <v>3870</v>
      </c>
      <c r="J20" s="261" t="n">
        <v>3560</v>
      </c>
      <c r="K20" s="261" t="n">
        <v>3412</v>
      </c>
      <c r="L20" s="261" t="n">
        <v>401</v>
      </c>
      <c r="M20" s="261" t="n">
        <v>22</v>
      </c>
      <c r="N20" s="261" t="n">
        <v>1220</v>
      </c>
      <c r="O20" s="261" t="n">
        <v>2989</v>
      </c>
      <c r="P20" s="261" t="n">
        <v>2463</v>
      </c>
      <c r="Q20" s="261" t="n">
        <v>2</v>
      </c>
      <c r="R20" s="261" t="n">
        <v>320</v>
      </c>
      <c r="S20" s="261" t="n">
        <v>403</v>
      </c>
      <c r="T20" s="261" t="n">
        <v>386</v>
      </c>
      <c r="U20" s="261" t="n">
        <v>478</v>
      </c>
      <c r="V20" s="261" t="n">
        <v>0</v>
      </c>
      <c r="W20" s="261" t="n">
        <v>0</v>
      </c>
      <c r="X20" s="261" t="n">
        <v>2</v>
      </c>
    </row>
    <row r="21">
      <c r="A21" s="4" t="s">
        <v>14</v>
      </c>
      <c r="B21" s="261" t="n">
        <v>107928</v>
      </c>
      <c r="C21" s="261" t="n">
        <v>2030</v>
      </c>
      <c r="D21" s="261" t="n">
        <v>1925</v>
      </c>
      <c r="E21" s="261" t="n">
        <v>35011</v>
      </c>
      <c r="F21" s="261" t="n">
        <v>107</v>
      </c>
      <c r="G21" s="261" t="n">
        <v>306</v>
      </c>
      <c r="H21" s="261" t="n">
        <v>10683</v>
      </c>
      <c r="I21" s="261" t="n">
        <v>16971</v>
      </c>
      <c r="J21" s="261" t="n">
        <v>6933</v>
      </c>
      <c r="K21" s="261" t="n">
        <v>10992</v>
      </c>
      <c r="L21" s="261" t="n">
        <v>2854</v>
      </c>
      <c r="M21" s="261" t="n">
        <v>191</v>
      </c>
      <c r="N21" s="261" t="n">
        <v>1180</v>
      </c>
      <c r="O21" s="261" t="n">
        <v>6599</v>
      </c>
      <c r="P21" s="261" t="n">
        <v>6328</v>
      </c>
      <c r="Q21" s="261" t="n">
        <v>25</v>
      </c>
      <c r="R21" s="261" t="n">
        <v>452</v>
      </c>
      <c r="S21" s="261" t="n">
        <v>1507</v>
      </c>
      <c r="T21" s="261" t="n">
        <v>2084</v>
      </c>
      <c r="U21" s="261" t="n">
        <v>1720</v>
      </c>
      <c r="V21" s="261" t="n">
        <v>0</v>
      </c>
      <c r="W21" s="261" t="n">
        <v>1</v>
      </c>
      <c r="X21" s="261" t="n">
        <v>29</v>
      </c>
    </row>
    <row r="22">
      <c r="A22" s="4" t="s">
        <v>15</v>
      </c>
      <c r="B22" s="261" t="n">
        <v>7372</v>
      </c>
      <c r="C22" s="261" t="n">
        <v>190</v>
      </c>
      <c r="D22" s="261" t="n">
        <v>1</v>
      </c>
      <c r="E22" s="261" t="n">
        <v>713</v>
      </c>
      <c r="F22" s="261" t="n">
        <v>0</v>
      </c>
      <c r="G22" s="261" t="n">
        <v>1</v>
      </c>
      <c r="H22" s="261" t="n">
        <v>2224</v>
      </c>
      <c r="I22" s="261" t="n">
        <v>893</v>
      </c>
      <c r="J22" s="261" t="n">
        <v>262</v>
      </c>
      <c r="K22" s="261" t="n">
        <v>190</v>
      </c>
      <c r="L22" s="261" t="n">
        <v>168</v>
      </c>
      <c r="M22" s="261" t="n">
        <v>90</v>
      </c>
      <c r="N22" s="261" t="n">
        <v>40</v>
      </c>
      <c r="O22" s="261" t="n">
        <v>670</v>
      </c>
      <c r="P22" s="261" t="n">
        <v>373</v>
      </c>
      <c r="Q22" s="261" t="n">
        <v>1</v>
      </c>
      <c r="R22" s="261" t="n">
        <v>120</v>
      </c>
      <c r="S22" s="261" t="n">
        <v>12</v>
      </c>
      <c r="T22" s="261" t="n">
        <v>309</v>
      </c>
      <c r="U22" s="261" t="n">
        <v>1096</v>
      </c>
      <c r="V22" s="261" t="n">
        <v>0</v>
      </c>
      <c r="W22" s="261" t="n">
        <v>0</v>
      </c>
      <c r="X22" s="261" t="n">
        <v>19</v>
      </c>
    </row>
    <row r="23">
      <c r="A23" s="4" t="s">
        <v>16</v>
      </c>
      <c r="B23" s="261" t="n">
        <v>965</v>
      </c>
      <c r="C23" s="261" t="n">
        <v>10</v>
      </c>
      <c r="D23" s="261" t="n">
        <v>0</v>
      </c>
      <c r="E23" s="261" t="n">
        <v>30</v>
      </c>
      <c r="F23" s="261" t="n">
        <v>0</v>
      </c>
      <c r="G23" s="261" t="n">
        <v>1</v>
      </c>
      <c r="H23" s="261" t="n">
        <v>34</v>
      </c>
      <c r="I23" s="261" t="n">
        <v>84</v>
      </c>
      <c r="J23" s="261" t="n">
        <v>16</v>
      </c>
      <c r="K23" s="261" t="n">
        <v>27</v>
      </c>
      <c r="L23" s="261" t="n">
        <v>24</v>
      </c>
      <c r="M23" s="261" t="n">
        <v>2</v>
      </c>
      <c r="N23" s="261" t="n">
        <v>16</v>
      </c>
      <c r="O23" s="261" t="n">
        <v>53</v>
      </c>
      <c r="P23" s="261" t="n">
        <v>45</v>
      </c>
      <c r="Q23" s="261" t="n">
        <v>1</v>
      </c>
      <c r="R23" s="261" t="n">
        <v>11</v>
      </c>
      <c r="S23" s="261" t="n">
        <v>3</v>
      </c>
      <c r="T23" s="261" t="n">
        <v>13</v>
      </c>
      <c r="U23" s="261" t="n">
        <v>18</v>
      </c>
      <c r="V23" s="261" t="n">
        <v>0</v>
      </c>
      <c r="W23" s="261" t="n">
        <v>0</v>
      </c>
      <c r="X23" s="261" t="n">
        <v>577</v>
      </c>
    </row>
    <row r="24">
      <c r="A24" s="49" t="s">
        <v>273</v>
      </c>
      <c r="B24" s="263" t="n">
        <v>224840</v>
      </c>
      <c r="C24" s="263" t="n">
        <v>3981</v>
      </c>
      <c r="D24" s="263" t="n">
        <v>1987</v>
      </c>
      <c r="E24" s="263" t="n">
        <v>77479</v>
      </c>
      <c r="F24" s="263" t="n">
        <v>219</v>
      </c>
      <c r="G24" s="263" t="n">
        <v>418</v>
      </c>
      <c r="H24" s="263" t="n">
        <v>26786</v>
      </c>
      <c r="I24" s="263" t="n">
        <v>30438</v>
      </c>
      <c r="J24" s="263" t="n">
        <v>12600</v>
      </c>
      <c r="K24" s="263" t="n">
        <v>18011</v>
      </c>
      <c r="L24" s="263" t="n">
        <v>4643</v>
      </c>
      <c r="M24" s="263" t="n">
        <v>1195</v>
      </c>
      <c r="N24" s="263" t="n">
        <v>2706</v>
      </c>
      <c r="O24" s="263" t="n">
        <v>15874</v>
      </c>
      <c r="P24" s="263" t="n">
        <v>11671</v>
      </c>
      <c r="Q24" s="263" t="n">
        <v>54</v>
      </c>
      <c r="R24" s="263" t="n">
        <v>1754</v>
      </c>
      <c r="S24" s="263" t="n">
        <v>2145</v>
      </c>
      <c r="T24" s="263" t="n">
        <v>4125</v>
      </c>
      <c r="U24" s="263" t="n">
        <v>8010</v>
      </c>
      <c r="V24" s="263" t="n">
        <v>2</v>
      </c>
      <c r="W24" s="263" t="n">
        <v>1</v>
      </c>
      <c r="X24" s="263" t="n">
        <v>741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2" t="n">
        <v>448115.89</v>
      </c>
      <c r="C26" s="262" t="n">
        <v>7317.39</v>
      </c>
      <c r="D26" s="262" t="n">
        <v>0</v>
      </c>
      <c r="E26" s="262" t="n">
        <v>17268.03</v>
      </c>
      <c r="F26" s="262" t="n">
        <v>0</v>
      </c>
      <c r="G26" s="262" t="n">
        <v>4715.54</v>
      </c>
      <c r="H26" s="262" t="n">
        <v>10662.91</v>
      </c>
      <c r="I26" s="262" t="n">
        <v>46827.92</v>
      </c>
      <c r="J26" s="262" t="n">
        <v>17507.06</v>
      </c>
      <c r="K26" s="262" t="n">
        <v>156901.23</v>
      </c>
      <c r="L26" s="262" t="n">
        <v>5565.71</v>
      </c>
      <c r="M26" s="262" t="n">
        <v>0</v>
      </c>
      <c r="N26" s="262" t="n">
        <v>6379.87</v>
      </c>
      <c r="O26" s="262" t="n">
        <v>24497.36</v>
      </c>
      <c r="P26" s="262" t="n">
        <v>81053.51</v>
      </c>
      <c r="Q26" s="262" t="n">
        <v>0</v>
      </c>
      <c r="R26" s="262" t="n">
        <v>31623.11</v>
      </c>
      <c r="S26" s="262" t="n">
        <v>7881.64</v>
      </c>
      <c r="T26" s="262" t="n">
        <v>18629.88</v>
      </c>
      <c r="U26" s="262" t="n">
        <v>11284.73</v>
      </c>
      <c r="V26" s="262" t="n">
        <v>0</v>
      </c>
      <c r="W26" s="262" t="n">
        <v>0</v>
      </c>
      <c r="X26" s="262" t="n">
        <v>0</v>
      </c>
    </row>
    <row r="27">
      <c r="A27" s="4" t="s">
        <v>12</v>
      </c>
      <c r="B27" s="262" t="n">
        <v>39664268.67</v>
      </c>
      <c r="C27" s="262" t="n">
        <v>1137459.67</v>
      </c>
      <c r="D27" s="262" t="n">
        <v>2910</v>
      </c>
      <c r="E27" s="262" t="n">
        <v>5166669.36</v>
      </c>
      <c r="F27" s="262" t="n">
        <v>4740</v>
      </c>
      <c r="G27" s="262" t="n">
        <v>18958.81</v>
      </c>
      <c r="H27" s="262" t="n">
        <v>10604027.69</v>
      </c>
      <c r="I27" s="262" t="n">
        <v>6084648.8</v>
      </c>
      <c r="J27" s="262" t="n">
        <v>1353304.23</v>
      </c>
      <c r="K27" s="262" t="n">
        <v>2197902.13</v>
      </c>
      <c r="L27" s="262" t="n">
        <v>912195.42</v>
      </c>
      <c r="M27" s="262" t="n">
        <v>628520.78</v>
      </c>
      <c r="N27" s="262" t="n">
        <v>189766.19</v>
      </c>
      <c r="O27" s="262" t="n">
        <v>4208405.03</v>
      </c>
      <c r="P27" s="262" t="n">
        <v>1804006.65</v>
      </c>
      <c r="Q27" s="262" t="n">
        <v>17648.08</v>
      </c>
      <c r="R27" s="262" t="n">
        <v>614914.81</v>
      </c>
      <c r="S27" s="262" t="n">
        <v>136128.7</v>
      </c>
      <c r="T27" s="262" t="n">
        <v>1050826.06</v>
      </c>
      <c r="U27" s="262" t="n">
        <v>3441340.69</v>
      </c>
      <c r="V27" s="262" t="n">
        <v>1110</v>
      </c>
      <c r="W27" s="262" t="n">
        <v>0</v>
      </c>
      <c r="X27" s="262" t="n">
        <v>88785.57</v>
      </c>
    </row>
    <row r="28">
      <c r="A28" s="4" t="s">
        <v>13</v>
      </c>
      <c r="B28" s="262" t="n">
        <v>22279442.73</v>
      </c>
      <c r="C28" s="262" t="n">
        <v>226136.15</v>
      </c>
      <c r="D28" s="262" t="n">
        <v>22934.36</v>
      </c>
      <c r="E28" s="262" t="n">
        <v>10895168.29</v>
      </c>
      <c r="F28" s="262" t="n">
        <v>51625.08</v>
      </c>
      <c r="G28" s="262" t="n">
        <v>36204.2</v>
      </c>
      <c r="H28" s="262" t="n">
        <v>669139.12</v>
      </c>
      <c r="I28" s="262" t="n">
        <v>2454674.79</v>
      </c>
      <c r="J28" s="262" t="n">
        <v>1008104.27</v>
      </c>
      <c r="K28" s="262" t="n">
        <v>2359634.99</v>
      </c>
      <c r="L28" s="262" t="n">
        <v>302902.29</v>
      </c>
      <c r="M28" s="262" t="n">
        <v>16210.99</v>
      </c>
      <c r="N28" s="262" t="n">
        <v>651180.05</v>
      </c>
      <c r="O28" s="262" t="n">
        <v>1444607.84</v>
      </c>
      <c r="P28" s="262" t="n">
        <v>1149891.1</v>
      </c>
      <c r="Q28" s="262" t="n">
        <v>812.41</v>
      </c>
      <c r="R28" s="262" t="n">
        <v>199590.27</v>
      </c>
      <c r="S28" s="262" t="n">
        <v>179753.68</v>
      </c>
      <c r="T28" s="262" t="n">
        <v>294422.75</v>
      </c>
      <c r="U28" s="262" t="n">
        <v>314414.66</v>
      </c>
      <c r="V28" s="262" t="n">
        <v>0</v>
      </c>
      <c r="W28" s="262" t="n">
        <v>0</v>
      </c>
      <c r="X28" s="262" t="n">
        <v>2035.44</v>
      </c>
    </row>
    <row r="29">
      <c r="A29" s="4" t="s">
        <v>14</v>
      </c>
      <c r="B29" s="262" t="n">
        <v>57252742.78</v>
      </c>
      <c r="C29" s="262" t="n">
        <v>1229604.91</v>
      </c>
      <c r="D29" s="262" t="n">
        <v>646675.12</v>
      </c>
      <c r="E29" s="262" t="n">
        <v>17898320.32</v>
      </c>
      <c r="F29" s="262" t="n">
        <v>39140.58</v>
      </c>
      <c r="G29" s="262" t="n">
        <v>154299.97</v>
      </c>
      <c r="H29" s="262" t="n">
        <v>6532020.15</v>
      </c>
      <c r="I29" s="262" t="n">
        <v>8414899.01</v>
      </c>
      <c r="J29" s="262" t="n">
        <v>3424946.06</v>
      </c>
      <c r="K29" s="262" t="n">
        <v>5903530.64</v>
      </c>
      <c r="L29" s="262" t="n">
        <v>1561527.52</v>
      </c>
      <c r="M29" s="262" t="n">
        <v>110144.67</v>
      </c>
      <c r="N29" s="262" t="n">
        <v>681456.49</v>
      </c>
      <c r="O29" s="262" t="n">
        <v>3967423.07</v>
      </c>
      <c r="P29" s="262" t="n">
        <v>3791044.03</v>
      </c>
      <c r="Q29" s="262" t="n">
        <v>13883.22</v>
      </c>
      <c r="R29" s="262" t="n">
        <v>247860.18</v>
      </c>
      <c r="S29" s="262" t="n">
        <v>622067.23</v>
      </c>
      <c r="T29" s="262" t="n">
        <v>1108567.64</v>
      </c>
      <c r="U29" s="262" t="n">
        <v>892150.32</v>
      </c>
      <c r="V29" s="262" t="n">
        <v>0</v>
      </c>
      <c r="W29" s="262" t="n">
        <v>330</v>
      </c>
      <c r="X29" s="262" t="n">
        <v>12851.65</v>
      </c>
    </row>
    <row r="30">
      <c r="A30" s="4" t="s">
        <v>15</v>
      </c>
      <c r="B30" s="262" t="n">
        <v>2575689.62</v>
      </c>
      <c r="C30" s="262" t="n">
        <v>66239.2</v>
      </c>
      <c r="D30" s="262" t="n">
        <v>360</v>
      </c>
      <c r="E30" s="262" t="n">
        <v>248578.07</v>
      </c>
      <c r="F30" s="262" t="n">
        <v>0</v>
      </c>
      <c r="G30" s="262" t="n">
        <v>360</v>
      </c>
      <c r="H30" s="262" t="n">
        <v>789238.84</v>
      </c>
      <c r="I30" s="262" t="n">
        <v>311158.5</v>
      </c>
      <c r="J30" s="262" t="n">
        <v>91285.17</v>
      </c>
      <c r="K30" s="262" t="n">
        <v>64891.98</v>
      </c>
      <c r="L30" s="262" t="n">
        <v>59267.99</v>
      </c>
      <c r="M30" s="262" t="n">
        <v>29885.1</v>
      </c>
      <c r="N30" s="262" t="n">
        <v>14182.55</v>
      </c>
      <c r="O30" s="262" t="n">
        <v>235414.65</v>
      </c>
      <c r="P30" s="262" t="n">
        <v>129569.66</v>
      </c>
      <c r="Q30" s="262" t="n">
        <v>360</v>
      </c>
      <c r="R30" s="262" t="n">
        <v>41956.67</v>
      </c>
      <c r="S30" s="262" t="n">
        <v>4008.74</v>
      </c>
      <c r="T30" s="262" t="n">
        <v>105884.17</v>
      </c>
      <c r="U30" s="262" t="n">
        <v>376759.23</v>
      </c>
      <c r="V30" s="262" t="n">
        <v>0</v>
      </c>
      <c r="W30" s="262" t="n">
        <v>0</v>
      </c>
      <c r="X30" s="262" t="n">
        <v>6289.1</v>
      </c>
    </row>
    <row r="31">
      <c r="A31" s="4" t="s">
        <v>16</v>
      </c>
      <c r="B31" s="262" t="n">
        <v>338261.13</v>
      </c>
      <c r="C31" s="262" t="n">
        <v>3600</v>
      </c>
      <c r="D31" s="262" t="n">
        <v>0</v>
      </c>
      <c r="E31" s="262" t="n">
        <v>10488</v>
      </c>
      <c r="F31" s="262" t="n">
        <v>0</v>
      </c>
      <c r="G31" s="262" t="n">
        <v>360</v>
      </c>
      <c r="H31" s="262" t="n">
        <v>11718.34</v>
      </c>
      <c r="I31" s="262" t="n">
        <v>29348.51</v>
      </c>
      <c r="J31" s="262" t="n">
        <v>5565.29</v>
      </c>
      <c r="K31" s="262" t="n">
        <v>9468.25</v>
      </c>
      <c r="L31" s="262" t="n">
        <v>8293.68</v>
      </c>
      <c r="M31" s="262" t="n">
        <v>720</v>
      </c>
      <c r="N31" s="262" t="n">
        <v>5760</v>
      </c>
      <c r="O31" s="262" t="n">
        <v>18683.07</v>
      </c>
      <c r="P31" s="262" t="n">
        <v>16026.38</v>
      </c>
      <c r="Q31" s="262" t="n">
        <v>360</v>
      </c>
      <c r="R31" s="262" t="n">
        <v>3785.76</v>
      </c>
      <c r="S31" s="262" t="n">
        <v>1080</v>
      </c>
      <c r="T31" s="262" t="n">
        <v>4467.61</v>
      </c>
      <c r="U31" s="262" t="n">
        <v>6476.67</v>
      </c>
      <c r="V31" s="262" t="n">
        <v>0</v>
      </c>
      <c r="W31" s="262" t="n">
        <v>0</v>
      </c>
      <c r="X31" s="262" t="n">
        <v>202059.57</v>
      </c>
    </row>
    <row r="32">
      <c r="A32" s="49" t="s">
        <v>273</v>
      </c>
      <c r="B32" s="264" t="n">
        <v>122558520.82</v>
      </c>
      <c r="C32" s="264" t="n">
        <v>2670357.32</v>
      </c>
      <c r="D32" s="264" t="n">
        <v>672879.48</v>
      </c>
      <c r="E32" s="264" t="n">
        <v>34236492.07</v>
      </c>
      <c r="F32" s="264" t="n">
        <v>95505.66</v>
      </c>
      <c r="G32" s="264" t="n">
        <v>214898.52</v>
      </c>
      <c r="H32" s="264" t="n">
        <v>18616807.05</v>
      </c>
      <c r="I32" s="264" t="n">
        <v>17341557.53</v>
      </c>
      <c r="J32" s="264" t="n">
        <v>5900712.08</v>
      </c>
      <c r="K32" s="264" t="n">
        <v>10692329.22</v>
      </c>
      <c r="L32" s="264" t="n">
        <v>2849752.61</v>
      </c>
      <c r="M32" s="264" t="n">
        <v>785481.54</v>
      </c>
      <c r="N32" s="264" t="n">
        <v>1548725.15</v>
      </c>
      <c r="O32" s="264" t="n">
        <v>9899031.02</v>
      </c>
      <c r="P32" s="264" t="n">
        <v>6971591.33</v>
      </c>
      <c r="Q32" s="264" t="n">
        <v>33063.71</v>
      </c>
      <c r="R32" s="264" t="n">
        <v>1139730.8</v>
      </c>
      <c r="S32" s="264" t="n">
        <v>950919.99</v>
      </c>
      <c r="T32" s="264" t="n">
        <v>2582798.11</v>
      </c>
      <c r="U32" s="264" t="n">
        <v>5042426.3</v>
      </c>
      <c r="V32" s="264" t="n">
        <v>1110</v>
      </c>
      <c r="W32" s="264" t="n">
        <v>330</v>
      </c>
      <c r="X32" s="264" t="n">
        <v>312021.33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  <col min="11" max="11" width="15.21" hidden="0" customWidth="1"/>
  </cols>
  <sheetData>
    <row r="2">
      <c r="A2" s="1" t="s">
        <v>81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4">
      <c r="A4" t="s">
        <v>41</v>
      </c>
    </row>
    <row r="6">
      <c r="A6" s="17" t="s">
        <v>42</v>
      </c>
      <c r="B6" s="3" t="s">
        <v>43</v>
      </c>
      <c r="C6" s="3" t="s">
        <v>44</v>
      </c>
      <c r="D6" s="3" t="s">
        <v>45</v>
      </c>
      <c r="E6" s="18" t="n">
        <v>2022</v>
      </c>
      <c r="F6" s="20" t="s">
        <v>46</v>
      </c>
      <c r="G6" s="18"/>
      <c r="H6" s="18"/>
      <c r="I6" s="20" t="s">
        <v>47</v>
      </c>
      <c r="J6" s="18"/>
      <c r="K6" s="18"/>
    </row>
    <row r="7">
      <c r="A7" s="17"/>
      <c r="B7" s="3"/>
      <c r="C7" s="3"/>
      <c r="D7" s="3"/>
      <c r="E7" s="3"/>
      <c r="F7" s="19" t="s">
        <v>48</v>
      </c>
      <c r="G7" s="3" t="s">
        <v>49</v>
      </c>
      <c r="H7" s="3" t="s">
        <v>50</v>
      </c>
      <c r="I7" s="19" t="s">
        <v>48</v>
      </c>
      <c r="J7" s="3" t="s">
        <v>49</v>
      </c>
      <c r="K7" s="3" t="s">
        <v>50</v>
      </c>
    </row>
    <row r="8">
      <c r="A8" s="26" t="s">
        <v>51</v>
      </c>
      <c r="B8" s="55"/>
      <c r="C8" s="55"/>
      <c r="D8" s="55"/>
      <c r="E8" s="55"/>
      <c r="F8" s="65"/>
      <c r="G8" s="55"/>
      <c r="H8" s="55"/>
      <c r="I8" s="66"/>
      <c r="J8" s="56"/>
      <c r="K8" s="56"/>
    </row>
    <row r="9">
      <c r="A9" s="21" t="s">
        <v>52</v>
      </c>
      <c r="B9" s="51"/>
      <c r="C9" s="51" t="n">
        <v>129784</v>
      </c>
      <c r="D9" s="51" t="n">
        <v>229468</v>
      </c>
      <c r="E9" s="51" t="n">
        <v>215697</v>
      </c>
      <c r="F9" s="61"/>
      <c r="G9" s="51"/>
      <c r="H9" s="51"/>
      <c r="I9" s="62"/>
      <c r="J9" s="52"/>
      <c r="K9" s="52"/>
    </row>
    <row r="10">
      <c r="A10" s="21" t="s">
        <v>53</v>
      </c>
      <c r="B10" s="51"/>
      <c r="C10" s="51" t="n">
        <v>134968</v>
      </c>
      <c r="D10" s="51" t="n">
        <v>247804</v>
      </c>
      <c r="E10" s="51" t="n">
        <v>162330</v>
      </c>
      <c r="F10" s="61"/>
      <c r="G10" s="51"/>
      <c r="H10" s="51"/>
      <c r="I10" s="62"/>
      <c r="J10" s="52"/>
      <c r="K10" s="52"/>
    </row>
    <row r="11">
      <c r="A11" s="21" t="s">
        <v>54</v>
      </c>
      <c r="B11" s="51" t="n">
        <v>154834</v>
      </c>
      <c r="C11" s="51" t="n">
        <v>143256</v>
      </c>
      <c r="D11" s="51" t="n">
        <v>259955</v>
      </c>
      <c r="E11" s="51" t="n">
        <v>184411</v>
      </c>
      <c r="F11" s="61" t="n">
        <v>-11578</v>
      </c>
      <c r="G11" s="51" t="n">
        <v>105121</v>
      </c>
      <c r="H11" s="51" t="n">
        <v>29577</v>
      </c>
      <c r="I11" s="62" t="n">
        <v>-0.075</v>
      </c>
      <c r="J11" s="52" t="n">
        <v>0.679</v>
      </c>
      <c r="K11" s="52" t="n">
        <v>0.191023935311366</v>
      </c>
    </row>
    <row r="12">
      <c r="A12" s="21" t="s">
        <v>55</v>
      </c>
      <c r="B12" s="51" t="n">
        <v>143625</v>
      </c>
      <c r="C12" s="51" t="n">
        <v>193587</v>
      </c>
      <c r="D12" s="51" t="n">
        <v>248957</v>
      </c>
      <c r="E12" s="51" t="n">
        <v>168021</v>
      </c>
      <c r="F12" s="61" t="n">
        <v>49962</v>
      </c>
      <c r="G12" s="51" t="n">
        <v>105332</v>
      </c>
      <c r="H12" s="51" t="n">
        <v>24396</v>
      </c>
      <c r="I12" s="62" t="n">
        <v>0.348</v>
      </c>
      <c r="J12" s="52" t="n">
        <v>0.733382071366405</v>
      </c>
      <c r="K12" s="52" t="n">
        <v>0.169859007832898</v>
      </c>
    </row>
    <row r="13">
      <c r="A13" s="21" t="s">
        <v>56</v>
      </c>
      <c r="B13" s="51" t="n">
        <v>121150</v>
      </c>
      <c r="C13" s="51" t="n">
        <v>195391</v>
      </c>
      <c r="D13" s="51" t="n">
        <v>182314</v>
      </c>
      <c r="E13" s="51"/>
      <c r="F13" s="61" t="n">
        <v>74241</v>
      </c>
      <c r="G13" s="51" t="n">
        <v>61164</v>
      </c>
      <c r="H13" s="51"/>
      <c r="I13" s="62" t="n">
        <v>0.612802311184482</v>
      </c>
      <c r="J13" s="52" t="n">
        <v>0.504861741642592</v>
      </c>
      <c r="K13" s="52"/>
    </row>
    <row r="14">
      <c r="A14" s="21" t="s">
        <v>57</v>
      </c>
      <c r="B14" s="51" t="n">
        <v>115231</v>
      </c>
      <c r="C14" s="51" t="n">
        <v>146826</v>
      </c>
      <c r="D14" s="51" t="n">
        <v>145722</v>
      </c>
      <c r="E14" s="51"/>
      <c r="F14" s="61" t="n">
        <v>31595</v>
      </c>
      <c r="G14" s="51" t="n">
        <v>30491</v>
      </c>
      <c r="H14" s="51"/>
      <c r="I14" s="62" t="n">
        <v>0.274</v>
      </c>
      <c r="J14" s="52" t="n">
        <v>0.264607614270465</v>
      </c>
      <c r="K14" s="52"/>
    </row>
    <row r="15">
      <c r="A15" s="21" t="s">
        <v>58</v>
      </c>
      <c r="B15" s="51" t="n">
        <v>114831</v>
      </c>
      <c r="C15" s="51" t="n">
        <v>125594</v>
      </c>
      <c r="D15" s="51" t="n">
        <v>121481</v>
      </c>
      <c r="E15" s="51"/>
      <c r="F15" s="61" t="n">
        <v>10763</v>
      </c>
      <c r="G15" s="51" t="n">
        <v>6650</v>
      </c>
      <c r="H15" s="51"/>
      <c r="I15" s="62" t="n">
        <v>0.094</v>
      </c>
      <c r="J15" s="52" t="n">
        <v>0.0579111912288493</v>
      </c>
      <c r="K15" s="52"/>
    </row>
    <row r="16">
      <c r="A16" s="21" t="s">
        <v>59</v>
      </c>
      <c r="B16" s="51" t="n">
        <v>105385</v>
      </c>
      <c r="C16" s="51" t="n">
        <v>120112</v>
      </c>
      <c r="D16" s="51" t="n">
        <v>115335</v>
      </c>
      <c r="E16" s="51"/>
      <c r="F16" s="61" t="n">
        <v>14727</v>
      </c>
      <c r="G16" s="51" t="n">
        <v>9950</v>
      </c>
      <c r="H16" s="51"/>
      <c r="I16" s="62" t="n">
        <v>0.14</v>
      </c>
      <c r="J16" s="52" t="n">
        <v>0.0944157138112635</v>
      </c>
      <c r="K16" s="52"/>
    </row>
    <row r="17">
      <c r="A17" s="21" t="s">
        <v>60</v>
      </c>
      <c r="B17" s="51" t="n">
        <v>106004</v>
      </c>
      <c r="C17" s="51" t="n">
        <v>119297</v>
      </c>
      <c r="D17" s="51" t="n">
        <v>114759</v>
      </c>
      <c r="E17" s="51"/>
      <c r="F17" s="61" t="n">
        <v>13293</v>
      </c>
      <c r="G17" s="51" t="n">
        <v>8755</v>
      </c>
      <c r="H17" s="51"/>
      <c r="I17" s="62" t="n">
        <v>0.125</v>
      </c>
      <c r="J17" s="52" t="n">
        <v>0.082591222972718</v>
      </c>
      <c r="K17" s="52"/>
    </row>
    <row r="18">
      <c r="A18" s="21" t="s">
        <v>61</v>
      </c>
      <c r="B18" s="51" t="n">
        <v>112567</v>
      </c>
      <c r="C18" s="51" t="n">
        <v>122233</v>
      </c>
      <c r="D18" s="51" t="n">
        <v>127411</v>
      </c>
      <c r="E18" s="51"/>
      <c r="F18" s="61" t="n">
        <v>9666</v>
      </c>
      <c r="G18" s="51" t="n">
        <v>14844</v>
      </c>
      <c r="H18" s="51"/>
      <c r="I18" s="62" t="n">
        <v>0.086</v>
      </c>
      <c r="J18" s="52" t="n">
        <v>0.131868131868132</v>
      </c>
      <c r="K18" s="52"/>
    </row>
    <row r="19">
      <c r="A19" s="21" t="s">
        <v>62</v>
      </c>
      <c r="B19" s="51" t="n">
        <v>125958</v>
      </c>
      <c r="C19" s="51" t="n">
        <v>181356</v>
      </c>
      <c r="D19" s="51" t="n">
        <v>168480</v>
      </c>
      <c r="E19" s="51"/>
      <c r="F19" s="61" t="n">
        <v>55398</v>
      </c>
      <c r="G19" s="51" t="n">
        <v>42522</v>
      </c>
      <c r="H19" s="51"/>
      <c r="I19" s="62" t="n">
        <v>0.44</v>
      </c>
      <c r="J19" s="52" t="n">
        <v>0.33758872004954</v>
      </c>
      <c r="K19" s="52"/>
    </row>
    <row r="20">
      <c r="A20" s="30" t="s">
        <v>63</v>
      </c>
      <c r="B20" s="57" t="n">
        <v>121756</v>
      </c>
      <c r="C20" s="57" t="n">
        <v>232845</v>
      </c>
      <c r="D20" s="57" t="n">
        <v>243553</v>
      </c>
      <c r="E20" s="57"/>
      <c r="F20" s="67" t="n">
        <v>111089</v>
      </c>
      <c r="G20" s="57" t="n">
        <v>121797</v>
      </c>
      <c r="H20" s="57"/>
      <c r="I20" s="68" t="n">
        <v>0.912</v>
      </c>
      <c r="J20" s="58" t="n">
        <v>1.00033673905187</v>
      </c>
      <c r="K20" s="58"/>
    </row>
    <row r="21">
      <c r="A21" s="29" t="s">
        <v>64</v>
      </c>
      <c r="B21" s="29"/>
      <c r="C21" s="29"/>
      <c r="D21" s="29"/>
      <c r="E21" s="29"/>
      <c r="F21" s="41"/>
      <c r="G21" s="29"/>
      <c r="H21" s="29"/>
      <c r="I21" s="41"/>
      <c r="J21" s="29"/>
      <c r="K21" s="29"/>
    </row>
    <row r="22">
      <c r="A22" s="21" t="s">
        <v>52</v>
      </c>
      <c r="B22" s="53"/>
      <c r="C22" s="53" t="n">
        <v>41409448.77</v>
      </c>
      <c r="D22" s="53" t="n">
        <v>67465597.63</v>
      </c>
      <c r="E22" s="53" t="n">
        <v>65146716.64</v>
      </c>
      <c r="F22" s="63"/>
      <c r="G22" s="53"/>
      <c r="H22" s="53"/>
      <c r="I22" s="64"/>
      <c r="J22" s="54"/>
      <c r="K22" s="54"/>
    </row>
    <row r="23">
      <c r="A23" s="21" t="s">
        <v>53</v>
      </c>
      <c r="B23" s="53"/>
      <c r="C23" s="53" t="n">
        <v>41458299.1</v>
      </c>
      <c r="D23" s="53" t="n">
        <v>73017970.65</v>
      </c>
      <c r="E23" s="53" t="n">
        <v>54343214.19</v>
      </c>
      <c r="F23" s="63"/>
      <c r="G23" s="53"/>
      <c r="H23" s="53"/>
      <c r="I23" s="64"/>
      <c r="J23" s="54"/>
      <c r="K23" s="54"/>
    </row>
    <row r="24">
      <c r="A24" s="21" t="s">
        <v>54</v>
      </c>
      <c r="B24" s="53" t="n">
        <v>39278114.75</v>
      </c>
      <c r="C24" s="53" t="n">
        <v>43000851.38</v>
      </c>
      <c r="D24" s="53" t="n">
        <v>75021369.44</v>
      </c>
      <c r="E24" s="53" t="n">
        <v>53083314.32</v>
      </c>
      <c r="F24" s="63" t="n">
        <v>3722736.63</v>
      </c>
      <c r="G24" s="53" t="n">
        <v>35743254.69</v>
      </c>
      <c r="H24" s="53" t="n">
        <v>13805199.57</v>
      </c>
      <c r="I24" s="64" t="n">
        <v>0.0947789030531309</v>
      </c>
      <c r="J24" s="54" t="n">
        <v>0.910004334920377</v>
      </c>
      <c r="K24" s="54" t="n">
        <v>0.351473069872835</v>
      </c>
    </row>
    <row r="25">
      <c r="A25" s="21" t="s">
        <v>55</v>
      </c>
      <c r="B25" s="53" t="n">
        <v>40582739.83</v>
      </c>
      <c r="C25" s="53" t="n">
        <v>51420984.73</v>
      </c>
      <c r="D25" s="53" t="n">
        <v>79436447.17</v>
      </c>
      <c r="E25" s="53" t="n">
        <v>54603614.27</v>
      </c>
      <c r="F25" s="63" t="n">
        <v>10838244.9</v>
      </c>
      <c r="G25" s="53" t="n">
        <v>38853707.34</v>
      </c>
      <c r="H25" s="53" t="n">
        <v>14020874.44</v>
      </c>
      <c r="I25" s="64" t="n">
        <v>0.267065381622855</v>
      </c>
      <c r="J25" s="54" t="n">
        <v>0.957394880255919</v>
      </c>
      <c r="K25" s="54" t="n">
        <v>0.345488611629798</v>
      </c>
    </row>
    <row r="26">
      <c r="A26" s="21" t="s">
        <v>56</v>
      </c>
      <c r="B26" s="53" t="n">
        <v>37332972.71</v>
      </c>
      <c r="C26" s="53" t="n">
        <v>61536175.18</v>
      </c>
      <c r="D26" s="53" t="n">
        <v>64058384.3522</v>
      </c>
      <c r="E26" s="53"/>
      <c r="F26" s="63" t="n">
        <v>24203202.47</v>
      </c>
      <c r="G26" s="53" t="n">
        <v>26725411.6422</v>
      </c>
      <c r="H26" s="53"/>
      <c r="I26" s="64" t="n">
        <v>0.648306328510425</v>
      </c>
      <c r="J26" s="54" t="n">
        <v>0.71586615536355</v>
      </c>
      <c r="K26" s="54"/>
    </row>
    <row r="27">
      <c r="A27" s="21" t="s">
        <v>57</v>
      </c>
      <c r="B27" s="53" t="n">
        <v>36153616.2</v>
      </c>
      <c r="C27" s="53" t="n">
        <v>52924231.6</v>
      </c>
      <c r="D27" s="53" t="n">
        <v>51742571.7169</v>
      </c>
      <c r="E27" s="53"/>
      <c r="F27" s="63" t="n">
        <v>16770615.4</v>
      </c>
      <c r="G27" s="53" t="n">
        <v>15588955.5169</v>
      </c>
      <c r="H27" s="53"/>
      <c r="I27" s="64" t="n">
        <v>0.463871035949095</v>
      </c>
      <c r="J27" s="54" t="n">
        <v>0.431186618529739</v>
      </c>
      <c r="K27" s="54"/>
    </row>
    <row r="28">
      <c r="A28" s="21" t="s">
        <v>58</v>
      </c>
      <c r="B28" s="53" t="n">
        <v>34957463.48</v>
      </c>
      <c r="C28" s="53" t="n">
        <v>44764626.43</v>
      </c>
      <c r="D28" s="53" t="n">
        <v>44955912.97</v>
      </c>
      <c r="E28" s="53"/>
      <c r="F28" s="63" t="n">
        <v>9807162.95</v>
      </c>
      <c r="G28" s="53" t="n">
        <v>9998449.48950001</v>
      </c>
      <c r="H28" s="53"/>
      <c r="I28" s="64" t="n">
        <v>0.2805456109712</v>
      </c>
      <c r="J28" s="54" t="n">
        <v>0.28601759092382</v>
      </c>
      <c r="K28" s="54"/>
    </row>
    <row r="29">
      <c r="A29" s="21" t="s">
        <v>59</v>
      </c>
      <c r="B29" s="53" t="n">
        <v>34782406.57</v>
      </c>
      <c r="C29" s="53" t="n">
        <v>44121771.9</v>
      </c>
      <c r="D29" s="53" t="n">
        <v>44040491.97</v>
      </c>
      <c r="E29" s="53"/>
      <c r="F29" s="63" t="n">
        <v>9339365.33</v>
      </c>
      <c r="G29" s="53" t="n">
        <v>9258085.40000003</v>
      </c>
      <c r="H29" s="53"/>
      <c r="I29" s="64" t="n">
        <v>0.268508313569517</v>
      </c>
      <c r="J29" s="54" t="n">
        <v>0.266171502002543</v>
      </c>
      <c r="K29" s="54"/>
    </row>
    <row r="30">
      <c r="A30" s="21" t="s">
        <v>60</v>
      </c>
      <c r="B30" s="53" t="n">
        <v>34418007.32</v>
      </c>
      <c r="C30" s="53" t="n">
        <v>43146794.07</v>
      </c>
      <c r="D30" s="53" t="n">
        <v>42822776.91</v>
      </c>
      <c r="E30" s="53"/>
      <c r="F30" s="63" t="n">
        <v>8728786.75</v>
      </c>
      <c r="G30" s="53" t="n">
        <v>8404769.58999997</v>
      </c>
      <c r="H30" s="53"/>
      <c r="I30" s="64" t="n">
        <v>0.253611043453053</v>
      </c>
      <c r="J30" s="54" t="n">
        <v>0.244196867989973</v>
      </c>
      <c r="K30" s="54"/>
    </row>
    <row r="31">
      <c r="A31" s="21" t="s">
        <v>61</v>
      </c>
      <c r="B31" s="53" t="n">
        <v>33885806.68</v>
      </c>
      <c r="C31" s="53" t="n">
        <v>41702024.92</v>
      </c>
      <c r="D31" s="53" t="n">
        <v>43644555.99</v>
      </c>
      <c r="E31" s="53"/>
      <c r="F31" s="63" t="n">
        <v>7816218.24</v>
      </c>
      <c r="G31" s="53" t="n">
        <v>9758749.30999998</v>
      </c>
      <c r="H31" s="53"/>
      <c r="I31" s="64" t="n">
        <v>0.230663484384843</v>
      </c>
      <c r="J31" s="54" t="n">
        <v>0.287989287141857</v>
      </c>
      <c r="K31" s="54"/>
    </row>
    <row r="32">
      <c r="A32" s="21" t="s">
        <v>62</v>
      </c>
      <c r="B32" s="53" t="n">
        <v>38460201.39</v>
      </c>
      <c r="C32" s="53" t="n">
        <v>52952283.26</v>
      </c>
      <c r="D32" s="53" t="n">
        <v>53596045.9100001</v>
      </c>
      <c r="E32" s="53"/>
      <c r="F32" s="63" t="n">
        <v>14492081.87</v>
      </c>
      <c r="G32" s="53" t="n">
        <v>15135844.5200001</v>
      </c>
      <c r="H32" s="53"/>
      <c r="I32" s="64" t="n">
        <v>0.376807227893717</v>
      </c>
      <c r="J32" s="54" t="n">
        <v>0.393545638685489</v>
      </c>
      <c r="K32" s="54"/>
    </row>
    <row r="33">
      <c r="A33" s="30" t="s">
        <v>63</v>
      </c>
      <c r="B33" s="59" t="n">
        <v>37581193.28</v>
      </c>
      <c r="C33" s="59" t="n">
        <v>63886269.22</v>
      </c>
      <c r="D33" s="59" t="n">
        <v>69597863.63</v>
      </c>
      <c r="E33" s="59"/>
      <c r="F33" s="69" t="n">
        <v>26305075.94</v>
      </c>
      <c r="G33" s="59" t="n">
        <v>32016670.35</v>
      </c>
      <c r="H33" s="59"/>
      <c r="I33" s="70" t="n">
        <v>0.699953185201255</v>
      </c>
      <c r="J33" s="60" t="n">
        <v>0.851933309074533</v>
      </c>
      <c r="K33" s="60"/>
    </row>
    <row r="34">
      <c r="A34" s="21" t="s">
        <v>65</v>
      </c>
      <c r="B34" s="53"/>
      <c r="C34" s="53"/>
      <c r="D34" s="53"/>
      <c r="E34" s="53"/>
      <c r="F34" s="53"/>
      <c r="G34" s="53"/>
      <c r="H34" s="53"/>
      <c r="I34" s="54"/>
      <c r="J34" s="54"/>
      <c r="K34" s="54"/>
    </row>
    <row r="35">
      <c r="A35" s="21"/>
      <c r="B35" s="53"/>
      <c r="C35" s="53"/>
      <c r="D35" s="53"/>
      <c r="E35" s="53"/>
      <c r="F35" s="53"/>
      <c r="G35" s="53"/>
      <c r="H35" s="53"/>
      <c r="I35" s="54"/>
      <c r="J35" s="54"/>
      <c r="K35" s="54"/>
    </row>
    <row r="36">
      <c r="A36" s="13" t="str">
        <f>=HYPERLINK("#'Obsah'!A1", "Späť na obsah dátovej prílohy")</f>
      </c>
      <c r="B36" s="14"/>
    </row>
  </sheetData>
  <mergeCells count="11">
    <mergeCell ref="A2:K2"/>
    <mergeCell ref="A4:K4"/>
    <mergeCell ref="A6:A7"/>
    <mergeCell ref="B6:B7"/>
    <mergeCell ref="C6:C7"/>
    <mergeCell ref="D6:D7"/>
    <mergeCell ref="E6:E7"/>
    <mergeCell ref="F6:H6"/>
    <mergeCell ref="I6:K6"/>
    <mergeCell ref="A34:K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5" t="n">
        <v>148</v>
      </c>
      <c r="C10" s="265" t="n">
        <v>3</v>
      </c>
      <c r="D10" s="265" t="n">
        <v>0</v>
      </c>
      <c r="E10" s="265" t="n">
        <v>6</v>
      </c>
      <c r="F10" s="265" t="n">
        <v>0</v>
      </c>
      <c r="G10" s="265" t="n">
        <v>0</v>
      </c>
      <c r="H10" s="265" t="n">
        <v>5</v>
      </c>
      <c r="I10" s="265" t="n">
        <v>27</v>
      </c>
      <c r="J10" s="265" t="n">
        <v>6</v>
      </c>
      <c r="K10" s="265" t="n">
        <v>31</v>
      </c>
      <c r="L10" s="265" t="n">
        <v>3</v>
      </c>
      <c r="M10" s="265" t="n">
        <v>0</v>
      </c>
      <c r="N10" s="265" t="n">
        <v>2</v>
      </c>
      <c r="O10" s="265" t="n">
        <v>14</v>
      </c>
      <c r="P10" s="265" t="n">
        <v>26</v>
      </c>
      <c r="Q10" s="265" t="n">
        <v>0</v>
      </c>
      <c r="R10" s="265" t="n">
        <v>7</v>
      </c>
      <c r="S10" s="265" t="n">
        <v>1</v>
      </c>
      <c r="T10" s="265" t="n">
        <v>9</v>
      </c>
      <c r="U10" s="265" t="n">
        <v>8</v>
      </c>
      <c r="V10" s="265" t="n">
        <v>0</v>
      </c>
      <c r="W10" s="265" t="n">
        <v>0</v>
      </c>
      <c r="X10" s="265" t="n">
        <v>0</v>
      </c>
    </row>
    <row r="11">
      <c r="A11" s="4" t="s">
        <v>12</v>
      </c>
      <c r="B11" s="265" t="n">
        <v>31406</v>
      </c>
      <c r="C11" s="265" t="n">
        <v>846</v>
      </c>
      <c r="D11" s="265" t="n">
        <v>3</v>
      </c>
      <c r="E11" s="265" t="n">
        <v>3862</v>
      </c>
      <c r="F11" s="265" t="n">
        <v>2</v>
      </c>
      <c r="G11" s="265" t="n">
        <v>21</v>
      </c>
      <c r="H11" s="265" t="n">
        <v>7500</v>
      </c>
      <c r="I11" s="265" t="n">
        <v>5613</v>
      </c>
      <c r="J11" s="265" t="n">
        <v>1103</v>
      </c>
      <c r="K11" s="265" t="n">
        <v>1769</v>
      </c>
      <c r="L11" s="265" t="n">
        <v>735</v>
      </c>
      <c r="M11" s="265" t="n">
        <v>549</v>
      </c>
      <c r="N11" s="265" t="n">
        <v>142</v>
      </c>
      <c r="O11" s="265" t="n">
        <v>3469</v>
      </c>
      <c r="P11" s="265" t="n">
        <v>1375</v>
      </c>
      <c r="Q11" s="265" t="n">
        <v>12</v>
      </c>
      <c r="R11" s="265" t="n">
        <v>480</v>
      </c>
      <c r="S11" s="265" t="n">
        <v>126</v>
      </c>
      <c r="T11" s="265" t="n">
        <v>784</v>
      </c>
      <c r="U11" s="265" t="n">
        <v>2937</v>
      </c>
      <c r="V11" s="265" t="n">
        <v>1</v>
      </c>
      <c r="W11" s="265" t="n">
        <v>0</v>
      </c>
      <c r="X11" s="265" t="n">
        <v>77</v>
      </c>
    </row>
    <row r="12">
      <c r="A12" s="4" t="s">
        <v>13</v>
      </c>
      <c r="B12" s="265" t="n">
        <v>6896</v>
      </c>
      <c r="C12" s="265" t="n">
        <v>103</v>
      </c>
      <c r="D12" s="265" t="n">
        <v>0</v>
      </c>
      <c r="E12" s="265" t="n">
        <v>832</v>
      </c>
      <c r="F12" s="265" t="n">
        <v>2</v>
      </c>
      <c r="G12" s="265" t="n">
        <v>18</v>
      </c>
      <c r="H12" s="265" t="n">
        <v>427</v>
      </c>
      <c r="I12" s="265" t="n">
        <v>1516</v>
      </c>
      <c r="J12" s="265" t="n">
        <v>332</v>
      </c>
      <c r="K12" s="265" t="n">
        <v>1090</v>
      </c>
      <c r="L12" s="265" t="n">
        <v>184</v>
      </c>
      <c r="M12" s="265" t="n">
        <v>16</v>
      </c>
      <c r="N12" s="265" t="n">
        <v>170</v>
      </c>
      <c r="O12" s="265" t="n">
        <v>896</v>
      </c>
      <c r="P12" s="265" t="n">
        <v>661</v>
      </c>
      <c r="Q12" s="265" t="n">
        <v>0</v>
      </c>
      <c r="R12" s="265" t="n">
        <v>124</v>
      </c>
      <c r="S12" s="265" t="n">
        <v>67</v>
      </c>
      <c r="T12" s="265" t="n">
        <v>191</v>
      </c>
      <c r="U12" s="265" t="n">
        <v>264</v>
      </c>
      <c r="V12" s="265" t="n">
        <v>0</v>
      </c>
      <c r="W12" s="265" t="n">
        <v>0</v>
      </c>
      <c r="X12" s="265" t="n">
        <v>3</v>
      </c>
    </row>
    <row r="13">
      <c r="A13" s="4" t="s">
        <v>14</v>
      </c>
      <c r="B13" s="265" t="n">
        <v>0</v>
      </c>
      <c r="C13" s="265" t="n">
        <v>0</v>
      </c>
      <c r="D13" s="265" t="n">
        <v>0</v>
      </c>
      <c r="E13" s="265" t="n">
        <v>0</v>
      </c>
      <c r="F13" s="265" t="n">
        <v>0</v>
      </c>
      <c r="G13" s="265" t="n">
        <v>0</v>
      </c>
      <c r="H13" s="265" t="n">
        <v>0</v>
      </c>
      <c r="I13" s="265" t="n">
        <v>0</v>
      </c>
      <c r="J13" s="265" t="n">
        <v>0</v>
      </c>
      <c r="K13" s="265" t="n">
        <v>0</v>
      </c>
      <c r="L13" s="265" t="n">
        <v>0</v>
      </c>
      <c r="M13" s="265" t="n">
        <v>0</v>
      </c>
      <c r="N13" s="265" t="n">
        <v>0</v>
      </c>
      <c r="O13" s="265" t="n">
        <v>0</v>
      </c>
      <c r="P13" s="265" t="n">
        <v>0</v>
      </c>
      <c r="Q13" s="265" t="n">
        <v>0</v>
      </c>
      <c r="R13" s="265" t="n">
        <v>0</v>
      </c>
      <c r="S13" s="265" t="n">
        <v>0</v>
      </c>
      <c r="T13" s="265" t="n">
        <v>0</v>
      </c>
      <c r="U13" s="265" t="n">
        <v>0</v>
      </c>
      <c r="V13" s="265" t="n">
        <v>0</v>
      </c>
      <c r="W13" s="265" t="n">
        <v>0</v>
      </c>
      <c r="X13" s="265" t="n">
        <v>0</v>
      </c>
    </row>
    <row r="14">
      <c r="A14" s="4" t="s">
        <v>15</v>
      </c>
      <c r="B14" s="265" t="n">
        <v>5541</v>
      </c>
      <c r="C14" s="265" t="n">
        <v>142</v>
      </c>
      <c r="D14" s="265" t="n">
        <v>1</v>
      </c>
      <c r="E14" s="265" t="n">
        <v>507</v>
      </c>
      <c r="F14" s="265" t="n">
        <v>0</v>
      </c>
      <c r="G14" s="265" t="n">
        <v>0</v>
      </c>
      <c r="H14" s="265" t="n">
        <v>1668</v>
      </c>
      <c r="I14" s="265" t="n">
        <v>702</v>
      </c>
      <c r="J14" s="265" t="n">
        <v>195</v>
      </c>
      <c r="K14" s="265" t="n">
        <v>118</v>
      </c>
      <c r="L14" s="265" t="n">
        <v>128</v>
      </c>
      <c r="M14" s="265" t="n">
        <v>72</v>
      </c>
      <c r="N14" s="265" t="n">
        <v>35</v>
      </c>
      <c r="O14" s="265" t="n">
        <v>614</v>
      </c>
      <c r="P14" s="265" t="n">
        <v>306</v>
      </c>
      <c r="Q14" s="265" t="n">
        <v>1</v>
      </c>
      <c r="R14" s="265" t="n">
        <v>105</v>
      </c>
      <c r="S14" s="265" t="n">
        <v>9</v>
      </c>
      <c r="T14" s="265" t="n">
        <v>204</v>
      </c>
      <c r="U14" s="265" t="n">
        <v>721</v>
      </c>
      <c r="V14" s="265" t="n">
        <v>0</v>
      </c>
      <c r="W14" s="265" t="n">
        <v>0</v>
      </c>
      <c r="X14" s="265" t="n">
        <v>13</v>
      </c>
    </row>
    <row r="15">
      <c r="A15" s="4" t="s">
        <v>16</v>
      </c>
      <c r="B15" s="265" t="n">
        <v>703</v>
      </c>
      <c r="C15" s="265" t="n">
        <v>8</v>
      </c>
      <c r="D15" s="265" t="n">
        <v>0</v>
      </c>
      <c r="E15" s="265" t="n">
        <v>20</v>
      </c>
      <c r="F15" s="265" t="n">
        <v>0</v>
      </c>
      <c r="G15" s="265" t="n">
        <v>1</v>
      </c>
      <c r="H15" s="265" t="n">
        <v>25</v>
      </c>
      <c r="I15" s="265" t="n">
        <v>62</v>
      </c>
      <c r="J15" s="265" t="n">
        <v>11</v>
      </c>
      <c r="K15" s="265" t="n">
        <v>23</v>
      </c>
      <c r="L15" s="265" t="n">
        <v>14</v>
      </c>
      <c r="M15" s="265" t="n">
        <v>0</v>
      </c>
      <c r="N15" s="265" t="n">
        <v>6</v>
      </c>
      <c r="O15" s="265" t="n">
        <v>42</v>
      </c>
      <c r="P15" s="265" t="n">
        <v>32</v>
      </c>
      <c r="Q15" s="265" t="n">
        <v>0</v>
      </c>
      <c r="R15" s="265" t="n">
        <v>12</v>
      </c>
      <c r="S15" s="265" t="n">
        <v>2</v>
      </c>
      <c r="T15" s="265" t="n">
        <v>10</v>
      </c>
      <c r="U15" s="265" t="n">
        <v>15</v>
      </c>
      <c r="V15" s="265" t="n">
        <v>0</v>
      </c>
      <c r="W15" s="265" t="n">
        <v>0</v>
      </c>
      <c r="X15" s="265" t="n">
        <v>420</v>
      </c>
    </row>
    <row r="16">
      <c r="A16" s="49" t="s">
        <v>273</v>
      </c>
      <c r="B16" s="267" t="n">
        <v>44694</v>
      </c>
      <c r="C16" s="267" t="n">
        <v>1102</v>
      </c>
      <c r="D16" s="267" t="n">
        <v>4</v>
      </c>
      <c r="E16" s="267" t="n">
        <v>5227</v>
      </c>
      <c r="F16" s="267" t="n">
        <v>4</v>
      </c>
      <c r="G16" s="267" t="n">
        <v>40</v>
      </c>
      <c r="H16" s="267" t="n">
        <v>9625</v>
      </c>
      <c r="I16" s="267" t="n">
        <v>7920</v>
      </c>
      <c r="J16" s="267" t="n">
        <v>1647</v>
      </c>
      <c r="K16" s="267" t="n">
        <v>3031</v>
      </c>
      <c r="L16" s="267" t="n">
        <v>1064</v>
      </c>
      <c r="M16" s="267" t="n">
        <v>637</v>
      </c>
      <c r="N16" s="267" t="n">
        <v>355</v>
      </c>
      <c r="O16" s="267" t="n">
        <v>5035</v>
      </c>
      <c r="P16" s="267" t="n">
        <v>2400</v>
      </c>
      <c r="Q16" s="267" t="n">
        <v>13</v>
      </c>
      <c r="R16" s="267" t="n">
        <v>728</v>
      </c>
      <c r="S16" s="267" t="n">
        <v>205</v>
      </c>
      <c r="T16" s="267" t="n">
        <v>1198</v>
      </c>
      <c r="U16" s="267" t="n">
        <v>3945</v>
      </c>
      <c r="V16" s="267" t="n">
        <v>1</v>
      </c>
      <c r="W16" s="267" t="n">
        <v>0</v>
      </c>
      <c r="X16" s="267" t="n">
        <v>513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5" t="n">
        <v>893</v>
      </c>
      <c r="C18" s="265" t="n">
        <v>11</v>
      </c>
      <c r="D18" s="265" t="n">
        <v>0</v>
      </c>
      <c r="E18" s="265" t="n">
        <v>605</v>
      </c>
      <c r="F18" s="265" t="n">
        <v>0</v>
      </c>
      <c r="G18" s="265" t="n">
        <v>0</v>
      </c>
      <c r="H18" s="265" t="n">
        <v>5</v>
      </c>
      <c r="I18" s="265" t="n">
        <v>72</v>
      </c>
      <c r="J18" s="265" t="n">
        <v>6</v>
      </c>
      <c r="K18" s="265" t="n">
        <v>76</v>
      </c>
      <c r="L18" s="265" t="n">
        <v>6</v>
      </c>
      <c r="M18" s="265" t="n">
        <v>0</v>
      </c>
      <c r="N18" s="265" t="n">
        <v>6</v>
      </c>
      <c r="O18" s="265" t="n">
        <v>25</v>
      </c>
      <c r="P18" s="265" t="n">
        <v>47</v>
      </c>
      <c r="Q18" s="265" t="n">
        <v>0</v>
      </c>
      <c r="R18" s="265" t="n">
        <v>8</v>
      </c>
      <c r="S18" s="265" t="n">
        <v>6</v>
      </c>
      <c r="T18" s="265" t="n">
        <v>12</v>
      </c>
      <c r="U18" s="265" t="n">
        <v>8</v>
      </c>
      <c r="V18" s="265" t="n">
        <v>0</v>
      </c>
      <c r="W18" s="265" t="n">
        <v>0</v>
      </c>
      <c r="X18" s="265" t="n">
        <v>0</v>
      </c>
    </row>
    <row r="19">
      <c r="A19" s="4" t="s">
        <v>12</v>
      </c>
      <c r="B19" s="265" t="n">
        <v>31374</v>
      </c>
      <c r="C19" s="265" t="n">
        <v>845</v>
      </c>
      <c r="D19" s="265" t="n">
        <v>3</v>
      </c>
      <c r="E19" s="265" t="n">
        <v>3858</v>
      </c>
      <c r="F19" s="265" t="n">
        <v>2</v>
      </c>
      <c r="G19" s="265" t="n">
        <v>21</v>
      </c>
      <c r="H19" s="265" t="n">
        <v>7493</v>
      </c>
      <c r="I19" s="265" t="n">
        <v>5610</v>
      </c>
      <c r="J19" s="265" t="n">
        <v>1102</v>
      </c>
      <c r="K19" s="265" t="n">
        <v>1765</v>
      </c>
      <c r="L19" s="265" t="n">
        <v>733</v>
      </c>
      <c r="M19" s="265" t="n">
        <v>548</v>
      </c>
      <c r="N19" s="265" t="n">
        <v>142</v>
      </c>
      <c r="O19" s="265" t="n">
        <v>3467</v>
      </c>
      <c r="P19" s="265" t="n">
        <v>1374</v>
      </c>
      <c r="Q19" s="265" t="n">
        <v>12</v>
      </c>
      <c r="R19" s="265" t="n">
        <v>480</v>
      </c>
      <c r="S19" s="265" t="n">
        <v>126</v>
      </c>
      <c r="T19" s="265" t="n">
        <v>783</v>
      </c>
      <c r="U19" s="265" t="n">
        <v>2932</v>
      </c>
      <c r="V19" s="265" t="n">
        <v>1</v>
      </c>
      <c r="W19" s="265" t="n">
        <v>0</v>
      </c>
      <c r="X19" s="265" t="n">
        <v>77</v>
      </c>
    </row>
    <row r="20">
      <c r="A20" s="4" t="s">
        <v>13</v>
      </c>
      <c r="B20" s="265" t="n">
        <v>45740</v>
      </c>
      <c r="C20" s="265" t="n">
        <v>296</v>
      </c>
      <c r="D20" s="265" t="n">
        <v>0</v>
      </c>
      <c r="E20" s="265" t="n">
        <v>29917</v>
      </c>
      <c r="F20" s="265" t="n">
        <v>7</v>
      </c>
      <c r="G20" s="265" t="n">
        <v>34</v>
      </c>
      <c r="H20" s="265" t="n">
        <v>717</v>
      </c>
      <c r="I20" s="265" t="n">
        <v>3505</v>
      </c>
      <c r="J20" s="265" t="n">
        <v>2299</v>
      </c>
      <c r="K20" s="265" t="n">
        <v>2619</v>
      </c>
      <c r="L20" s="265" t="n">
        <v>306</v>
      </c>
      <c r="M20" s="265" t="n">
        <v>12</v>
      </c>
      <c r="N20" s="265" t="n">
        <v>378</v>
      </c>
      <c r="O20" s="265" t="n">
        <v>2387</v>
      </c>
      <c r="P20" s="265" t="n">
        <v>2194</v>
      </c>
      <c r="Q20" s="265" t="n">
        <v>0</v>
      </c>
      <c r="R20" s="265" t="n">
        <v>189</v>
      </c>
      <c r="S20" s="265" t="n">
        <v>174</v>
      </c>
      <c r="T20" s="265" t="n">
        <v>307</v>
      </c>
      <c r="U20" s="265" t="n">
        <v>397</v>
      </c>
      <c r="V20" s="265" t="n">
        <v>0</v>
      </c>
      <c r="W20" s="265" t="n">
        <v>0</v>
      </c>
      <c r="X20" s="265" t="n">
        <v>2</v>
      </c>
    </row>
    <row r="21">
      <c r="A21" s="4" t="s">
        <v>14</v>
      </c>
      <c r="B21" s="265" t="n">
        <v>0</v>
      </c>
      <c r="C21" s="265" t="n">
        <v>0</v>
      </c>
      <c r="D21" s="265" t="n">
        <v>0</v>
      </c>
      <c r="E21" s="265" t="n">
        <v>0</v>
      </c>
      <c r="F21" s="265" t="n">
        <v>0</v>
      </c>
      <c r="G21" s="265" t="n">
        <v>0</v>
      </c>
      <c r="H21" s="265" t="n">
        <v>0</v>
      </c>
      <c r="I21" s="265" t="n">
        <v>0</v>
      </c>
      <c r="J21" s="265" t="n">
        <v>0</v>
      </c>
      <c r="K21" s="265" t="n">
        <v>0</v>
      </c>
      <c r="L21" s="265" t="n">
        <v>0</v>
      </c>
      <c r="M21" s="265" t="n">
        <v>0</v>
      </c>
      <c r="N21" s="265" t="n">
        <v>0</v>
      </c>
      <c r="O21" s="265" t="n">
        <v>0</v>
      </c>
      <c r="P21" s="265" t="n">
        <v>0</v>
      </c>
      <c r="Q21" s="265" t="n">
        <v>0</v>
      </c>
      <c r="R21" s="265" t="n">
        <v>0</v>
      </c>
      <c r="S21" s="265" t="n">
        <v>0</v>
      </c>
      <c r="T21" s="265" t="n">
        <v>0</v>
      </c>
      <c r="U21" s="265" t="n">
        <v>0</v>
      </c>
      <c r="V21" s="265" t="n">
        <v>0</v>
      </c>
      <c r="W21" s="265" t="n">
        <v>0</v>
      </c>
      <c r="X21" s="265" t="n">
        <v>0</v>
      </c>
    </row>
    <row r="22">
      <c r="A22" s="4" t="s">
        <v>15</v>
      </c>
      <c r="B22" s="265" t="n">
        <v>5538</v>
      </c>
      <c r="C22" s="265" t="n">
        <v>142</v>
      </c>
      <c r="D22" s="265" t="n">
        <v>1</v>
      </c>
      <c r="E22" s="265" t="n">
        <v>507</v>
      </c>
      <c r="F22" s="265" t="n">
        <v>0</v>
      </c>
      <c r="G22" s="265" t="n">
        <v>0</v>
      </c>
      <c r="H22" s="265" t="n">
        <v>1666</v>
      </c>
      <c r="I22" s="265" t="n">
        <v>702</v>
      </c>
      <c r="J22" s="265" t="n">
        <v>195</v>
      </c>
      <c r="K22" s="265" t="n">
        <v>118</v>
      </c>
      <c r="L22" s="265" t="n">
        <v>128</v>
      </c>
      <c r="M22" s="265" t="n">
        <v>72</v>
      </c>
      <c r="N22" s="265" t="n">
        <v>35</v>
      </c>
      <c r="O22" s="265" t="n">
        <v>613</v>
      </c>
      <c r="P22" s="265" t="n">
        <v>306</v>
      </c>
      <c r="Q22" s="265" t="n">
        <v>1</v>
      </c>
      <c r="R22" s="265" t="n">
        <v>105</v>
      </c>
      <c r="S22" s="265" t="n">
        <v>9</v>
      </c>
      <c r="T22" s="265" t="n">
        <v>204</v>
      </c>
      <c r="U22" s="265" t="n">
        <v>721</v>
      </c>
      <c r="V22" s="265" t="n">
        <v>0</v>
      </c>
      <c r="W22" s="265" t="n">
        <v>0</v>
      </c>
      <c r="X22" s="265" t="n">
        <v>13</v>
      </c>
    </row>
    <row r="23">
      <c r="A23" s="4" t="s">
        <v>16</v>
      </c>
      <c r="B23" s="265" t="n">
        <v>703</v>
      </c>
      <c r="C23" s="265" t="n">
        <v>8</v>
      </c>
      <c r="D23" s="265" t="n">
        <v>0</v>
      </c>
      <c r="E23" s="265" t="n">
        <v>20</v>
      </c>
      <c r="F23" s="265" t="n">
        <v>0</v>
      </c>
      <c r="G23" s="265" t="n">
        <v>1</v>
      </c>
      <c r="H23" s="265" t="n">
        <v>25</v>
      </c>
      <c r="I23" s="265" t="n">
        <v>62</v>
      </c>
      <c r="J23" s="265" t="n">
        <v>11</v>
      </c>
      <c r="K23" s="265" t="n">
        <v>23</v>
      </c>
      <c r="L23" s="265" t="n">
        <v>14</v>
      </c>
      <c r="M23" s="265" t="n">
        <v>0</v>
      </c>
      <c r="N23" s="265" t="n">
        <v>6</v>
      </c>
      <c r="O23" s="265" t="n">
        <v>42</v>
      </c>
      <c r="P23" s="265" t="n">
        <v>32</v>
      </c>
      <c r="Q23" s="265" t="n">
        <v>0</v>
      </c>
      <c r="R23" s="265" t="n">
        <v>12</v>
      </c>
      <c r="S23" s="265" t="n">
        <v>2</v>
      </c>
      <c r="T23" s="265" t="n">
        <v>10</v>
      </c>
      <c r="U23" s="265" t="n">
        <v>15</v>
      </c>
      <c r="V23" s="265" t="n">
        <v>0</v>
      </c>
      <c r="W23" s="265" t="n">
        <v>0</v>
      </c>
      <c r="X23" s="265" t="n">
        <v>420</v>
      </c>
    </row>
    <row r="24">
      <c r="A24" s="49" t="s">
        <v>273</v>
      </c>
      <c r="B24" s="267" t="n">
        <v>84248</v>
      </c>
      <c r="C24" s="267" t="n">
        <v>1302</v>
      </c>
      <c r="D24" s="267" t="n">
        <v>4</v>
      </c>
      <c r="E24" s="267" t="n">
        <v>34907</v>
      </c>
      <c r="F24" s="267" t="n">
        <v>9</v>
      </c>
      <c r="G24" s="267" t="n">
        <v>56</v>
      </c>
      <c r="H24" s="267" t="n">
        <v>9906</v>
      </c>
      <c r="I24" s="267" t="n">
        <v>9951</v>
      </c>
      <c r="J24" s="267" t="n">
        <v>3613</v>
      </c>
      <c r="K24" s="267" t="n">
        <v>4601</v>
      </c>
      <c r="L24" s="267" t="n">
        <v>1187</v>
      </c>
      <c r="M24" s="267" t="n">
        <v>632</v>
      </c>
      <c r="N24" s="267" t="n">
        <v>567</v>
      </c>
      <c r="O24" s="267" t="n">
        <v>6534</v>
      </c>
      <c r="P24" s="267" t="n">
        <v>3953</v>
      </c>
      <c r="Q24" s="267" t="n">
        <v>13</v>
      </c>
      <c r="R24" s="267" t="n">
        <v>794</v>
      </c>
      <c r="S24" s="267" t="n">
        <v>317</v>
      </c>
      <c r="T24" s="267" t="n">
        <v>1316</v>
      </c>
      <c r="U24" s="267" t="n">
        <v>4073</v>
      </c>
      <c r="V24" s="267" t="n">
        <v>1</v>
      </c>
      <c r="W24" s="267" t="n">
        <v>0</v>
      </c>
      <c r="X24" s="267" t="n">
        <v>512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66" t="n">
        <v>199279.39</v>
      </c>
      <c r="C26" s="266" t="n">
        <v>3583.01</v>
      </c>
      <c r="D26" s="266" t="n">
        <v>0</v>
      </c>
      <c r="E26" s="266" t="n">
        <v>62490.9</v>
      </c>
      <c r="F26" s="266" t="n">
        <v>0</v>
      </c>
      <c r="G26" s="266" t="n">
        <v>0</v>
      </c>
      <c r="H26" s="266" t="n">
        <v>2250.7</v>
      </c>
      <c r="I26" s="266" t="n">
        <v>39191.99</v>
      </c>
      <c r="J26" s="266" t="n">
        <v>3037</v>
      </c>
      <c r="K26" s="266" t="n">
        <v>29235.03</v>
      </c>
      <c r="L26" s="266" t="n">
        <v>1823.86</v>
      </c>
      <c r="M26" s="266" t="n">
        <v>0</v>
      </c>
      <c r="N26" s="266" t="n">
        <v>3160.98</v>
      </c>
      <c r="O26" s="266" t="n">
        <v>14818.15</v>
      </c>
      <c r="P26" s="266" t="n">
        <v>21264.33</v>
      </c>
      <c r="Q26" s="266" t="n">
        <v>0</v>
      </c>
      <c r="R26" s="266" t="n">
        <v>5551.17</v>
      </c>
      <c r="S26" s="266" t="n">
        <v>1869</v>
      </c>
      <c r="T26" s="266" t="n">
        <v>7330.13</v>
      </c>
      <c r="U26" s="266" t="n">
        <v>3673.14</v>
      </c>
      <c r="V26" s="266" t="n">
        <v>0</v>
      </c>
      <c r="W26" s="266" t="n">
        <v>0</v>
      </c>
      <c r="X26" s="266" t="n">
        <v>0</v>
      </c>
    </row>
    <row r="27">
      <c r="A27" s="4" t="s">
        <v>12</v>
      </c>
      <c r="B27" s="266" t="n">
        <v>14204359.6</v>
      </c>
      <c r="C27" s="266" t="n">
        <v>410702.11</v>
      </c>
      <c r="D27" s="266" t="n">
        <v>1140</v>
      </c>
      <c r="E27" s="266" t="n">
        <v>1767591.43</v>
      </c>
      <c r="F27" s="266" t="n">
        <v>1080</v>
      </c>
      <c r="G27" s="266" t="n">
        <v>8700</v>
      </c>
      <c r="H27" s="266" t="n">
        <v>3741636.25</v>
      </c>
      <c r="I27" s="266" t="n">
        <v>2319375.59</v>
      </c>
      <c r="J27" s="266" t="n">
        <v>498664.96</v>
      </c>
      <c r="K27" s="266" t="n">
        <v>676671.5</v>
      </c>
      <c r="L27" s="266" t="n">
        <v>336991.29</v>
      </c>
      <c r="M27" s="266" t="n">
        <v>227901.71</v>
      </c>
      <c r="N27" s="266" t="n">
        <v>64737.35</v>
      </c>
      <c r="O27" s="266" t="n">
        <v>1567753.53</v>
      </c>
      <c r="P27" s="266" t="n">
        <v>648089.5</v>
      </c>
      <c r="Q27" s="266" t="n">
        <v>5865.16</v>
      </c>
      <c r="R27" s="266" t="n">
        <v>216363.49</v>
      </c>
      <c r="S27" s="266" t="n">
        <v>44116.98</v>
      </c>
      <c r="T27" s="266" t="n">
        <v>378604.76</v>
      </c>
      <c r="U27" s="266" t="n">
        <v>1251653.99</v>
      </c>
      <c r="V27" s="266" t="n">
        <v>300</v>
      </c>
      <c r="W27" s="266" t="n">
        <v>0</v>
      </c>
      <c r="X27" s="266" t="n">
        <v>36420</v>
      </c>
    </row>
    <row r="28">
      <c r="A28" s="4" t="s">
        <v>13</v>
      </c>
      <c r="B28" s="266" t="n">
        <v>14310606.06</v>
      </c>
      <c r="C28" s="266" t="n">
        <v>132789.52</v>
      </c>
      <c r="D28" s="266" t="n">
        <v>0</v>
      </c>
      <c r="E28" s="266" t="n">
        <v>8201519.08</v>
      </c>
      <c r="F28" s="266" t="n">
        <v>3163.7</v>
      </c>
      <c r="G28" s="266" t="n">
        <v>14206.22</v>
      </c>
      <c r="H28" s="266" t="n">
        <v>295391.47</v>
      </c>
      <c r="I28" s="266" t="n">
        <v>1326767.05</v>
      </c>
      <c r="J28" s="266" t="n">
        <v>730018.89</v>
      </c>
      <c r="K28" s="266" t="n">
        <v>1222138.64</v>
      </c>
      <c r="L28" s="266" t="n">
        <v>153452.11</v>
      </c>
      <c r="M28" s="266" t="n">
        <v>9000.26</v>
      </c>
      <c r="N28" s="266" t="n">
        <v>140474.93</v>
      </c>
      <c r="O28" s="266" t="n">
        <v>820271.28</v>
      </c>
      <c r="P28" s="266" t="n">
        <v>792487.03</v>
      </c>
      <c r="Q28" s="266" t="n">
        <v>0</v>
      </c>
      <c r="R28" s="266" t="n">
        <v>73980.49</v>
      </c>
      <c r="S28" s="266" t="n">
        <v>72746.74</v>
      </c>
      <c r="T28" s="266" t="n">
        <v>146364.74</v>
      </c>
      <c r="U28" s="266" t="n">
        <v>174457.91</v>
      </c>
      <c r="V28" s="266" t="n">
        <v>0</v>
      </c>
      <c r="W28" s="266" t="n">
        <v>0</v>
      </c>
      <c r="X28" s="266" t="n">
        <v>1376</v>
      </c>
    </row>
    <row r="29">
      <c r="A29" s="4" t="s">
        <v>14</v>
      </c>
      <c r="B29" s="266" t="n">
        <v>0</v>
      </c>
      <c r="C29" s="266" t="n">
        <v>0</v>
      </c>
      <c r="D29" s="266" t="n">
        <v>0</v>
      </c>
      <c r="E29" s="266" t="n">
        <v>0</v>
      </c>
      <c r="F29" s="266" t="n">
        <v>0</v>
      </c>
      <c r="G29" s="266" t="n">
        <v>0</v>
      </c>
      <c r="H29" s="266" t="n">
        <v>0</v>
      </c>
      <c r="I29" s="266" t="n">
        <v>0</v>
      </c>
      <c r="J29" s="266" t="n">
        <v>0</v>
      </c>
      <c r="K29" s="266" t="n">
        <v>0</v>
      </c>
      <c r="L29" s="266" t="n">
        <v>0</v>
      </c>
      <c r="M29" s="266" t="n">
        <v>0</v>
      </c>
      <c r="N29" s="266" t="n">
        <v>0</v>
      </c>
      <c r="O29" s="266" t="n">
        <v>0</v>
      </c>
      <c r="P29" s="266" t="n">
        <v>0</v>
      </c>
      <c r="Q29" s="266" t="n">
        <v>0</v>
      </c>
      <c r="R29" s="266" t="n">
        <v>0</v>
      </c>
      <c r="S29" s="266" t="n">
        <v>0</v>
      </c>
      <c r="T29" s="266" t="n">
        <v>0</v>
      </c>
      <c r="U29" s="266" t="n">
        <v>0</v>
      </c>
      <c r="V29" s="266" t="n">
        <v>0</v>
      </c>
      <c r="W29" s="266" t="n">
        <v>0</v>
      </c>
      <c r="X29" s="266" t="n">
        <v>0</v>
      </c>
    </row>
    <row r="30">
      <c r="A30" s="4" t="s">
        <v>15</v>
      </c>
      <c r="B30" s="266" t="n">
        <v>1130703.88</v>
      </c>
      <c r="C30" s="266" t="n">
        <v>29153.93</v>
      </c>
      <c r="D30" s="266" t="n">
        <v>210</v>
      </c>
      <c r="E30" s="266" t="n">
        <v>102882.67</v>
      </c>
      <c r="F30" s="266" t="n">
        <v>0</v>
      </c>
      <c r="G30" s="266" t="n">
        <v>0</v>
      </c>
      <c r="H30" s="266" t="n">
        <v>345736.55</v>
      </c>
      <c r="I30" s="266" t="n">
        <v>142029.04</v>
      </c>
      <c r="J30" s="266" t="n">
        <v>39633.03</v>
      </c>
      <c r="K30" s="266" t="n">
        <v>23723.76</v>
      </c>
      <c r="L30" s="266" t="n">
        <v>25817.04</v>
      </c>
      <c r="M30" s="266" t="n">
        <v>14014.56</v>
      </c>
      <c r="N30" s="266" t="n">
        <v>7117.36</v>
      </c>
      <c r="O30" s="266" t="n">
        <v>125859.94</v>
      </c>
      <c r="P30" s="266" t="n">
        <v>62227.63</v>
      </c>
      <c r="Q30" s="266" t="n">
        <v>210</v>
      </c>
      <c r="R30" s="266" t="n">
        <v>21522.52</v>
      </c>
      <c r="S30" s="266" t="n">
        <v>1838.79</v>
      </c>
      <c r="T30" s="266" t="n">
        <v>41306.35</v>
      </c>
      <c r="U30" s="266" t="n">
        <v>144734.01</v>
      </c>
      <c r="V30" s="266" t="n">
        <v>0</v>
      </c>
      <c r="W30" s="266" t="n">
        <v>0</v>
      </c>
      <c r="X30" s="266" t="n">
        <v>2686.7</v>
      </c>
    </row>
    <row r="31">
      <c r="A31" s="4" t="s">
        <v>16</v>
      </c>
      <c r="B31" s="266" t="n">
        <v>143201.93</v>
      </c>
      <c r="C31" s="266" t="n">
        <v>1680</v>
      </c>
      <c r="D31" s="266" t="n">
        <v>0</v>
      </c>
      <c r="E31" s="266" t="n">
        <v>4127.6</v>
      </c>
      <c r="F31" s="266" t="n">
        <v>0</v>
      </c>
      <c r="G31" s="266" t="n">
        <v>210</v>
      </c>
      <c r="H31" s="266" t="n">
        <v>5172.06</v>
      </c>
      <c r="I31" s="266" t="n">
        <v>12791.61</v>
      </c>
      <c r="J31" s="266" t="n">
        <v>2253.88</v>
      </c>
      <c r="K31" s="266" t="n">
        <v>4485.24</v>
      </c>
      <c r="L31" s="266" t="n">
        <v>2727.45</v>
      </c>
      <c r="M31" s="266" t="n">
        <v>0</v>
      </c>
      <c r="N31" s="266" t="n">
        <v>1205.44</v>
      </c>
      <c r="O31" s="266" t="n">
        <v>8564.37</v>
      </c>
      <c r="P31" s="266" t="n">
        <v>6351.36</v>
      </c>
      <c r="Q31" s="266" t="n">
        <v>0</v>
      </c>
      <c r="R31" s="266" t="n">
        <v>2472.98</v>
      </c>
      <c r="S31" s="266" t="n">
        <v>420</v>
      </c>
      <c r="T31" s="266" t="n">
        <v>2100</v>
      </c>
      <c r="U31" s="266" t="n">
        <v>3150</v>
      </c>
      <c r="V31" s="266" t="n">
        <v>0</v>
      </c>
      <c r="W31" s="266" t="n">
        <v>0</v>
      </c>
      <c r="X31" s="266" t="n">
        <v>85489.94</v>
      </c>
    </row>
    <row r="32">
      <c r="A32" s="49" t="s">
        <v>273</v>
      </c>
      <c r="B32" s="268" t="n">
        <v>29988150.86</v>
      </c>
      <c r="C32" s="268" t="n">
        <v>577908.57</v>
      </c>
      <c r="D32" s="268" t="n">
        <v>1350</v>
      </c>
      <c r="E32" s="268" t="n">
        <v>10138611.68</v>
      </c>
      <c r="F32" s="268" t="n">
        <v>4243.7</v>
      </c>
      <c r="G32" s="268" t="n">
        <v>23116.22</v>
      </c>
      <c r="H32" s="268" t="n">
        <v>4390187.03</v>
      </c>
      <c r="I32" s="268" t="n">
        <v>3840155.28</v>
      </c>
      <c r="J32" s="268" t="n">
        <v>1273607.76</v>
      </c>
      <c r="K32" s="268" t="n">
        <v>1956254.17</v>
      </c>
      <c r="L32" s="268" t="n">
        <v>520811.75</v>
      </c>
      <c r="M32" s="268" t="n">
        <v>250916.53</v>
      </c>
      <c r="N32" s="268" t="n">
        <v>216696.06</v>
      </c>
      <c r="O32" s="268" t="n">
        <v>2537267.27</v>
      </c>
      <c r="P32" s="268" t="n">
        <v>1530419.85</v>
      </c>
      <c r="Q32" s="268" t="n">
        <v>6075.16</v>
      </c>
      <c r="R32" s="268" t="n">
        <v>319890.65</v>
      </c>
      <c r="S32" s="268" t="n">
        <v>120991.51</v>
      </c>
      <c r="T32" s="268" t="n">
        <v>575705.98</v>
      </c>
      <c r="U32" s="268" t="n">
        <v>1577669.05</v>
      </c>
      <c r="V32" s="268" t="n">
        <v>300</v>
      </c>
      <c r="W32" s="268" t="n">
        <v>0</v>
      </c>
      <c r="X32" s="268" t="n">
        <v>125972.64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69" t="n">
        <v>119</v>
      </c>
      <c r="C10" s="269" t="n">
        <v>4</v>
      </c>
      <c r="D10" s="269" t="n">
        <v>0</v>
      </c>
      <c r="E10" s="269" t="n">
        <v>8</v>
      </c>
      <c r="F10" s="269" t="n">
        <v>0</v>
      </c>
      <c r="G10" s="269" t="n">
        <v>0</v>
      </c>
      <c r="H10" s="269" t="n">
        <v>4</v>
      </c>
      <c r="I10" s="269" t="n">
        <v>17</v>
      </c>
      <c r="J10" s="269" t="n">
        <v>2</v>
      </c>
      <c r="K10" s="269" t="n">
        <v>40</v>
      </c>
      <c r="L10" s="269" t="n">
        <v>0</v>
      </c>
      <c r="M10" s="269" t="n">
        <v>0</v>
      </c>
      <c r="N10" s="269" t="n">
        <v>6</v>
      </c>
      <c r="O10" s="269" t="n">
        <v>7</v>
      </c>
      <c r="P10" s="269" t="n">
        <v>13</v>
      </c>
      <c r="Q10" s="269" t="n">
        <v>0</v>
      </c>
      <c r="R10" s="269" t="n">
        <v>4</v>
      </c>
      <c r="S10" s="269" t="n">
        <v>1</v>
      </c>
      <c r="T10" s="269" t="n">
        <v>7</v>
      </c>
      <c r="U10" s="269" t="n">
        <v>6</v>
      </c>
      <c r="V10" s="269" t="n">
        <v>0</v>
      </c>
      <c r="W10" s="269" t="n">
        <v>0</v>
      </c>
      <c r="X10" s="269" t="n">
        <v>0</v>
      </c>
    </row>
    <row r="11">
      <c r="A11" s="4" t="s">
        <v>12</v>
      </c>
      <c r="B11" s="269" t="n">
        <v>33428</v>
      </c>
      <c r="C11" s="269" t="n">
        <v>854</v>
      </c>
      <c r="D11" s="269" t="n">
        <v>1</v>
      </c>
      <c r="E11" s="269" t="n">
        <v>3965</v>
      </c>
      <c r="F11" s="269" t="n">
        <v>4</v>
      </c>
      <c r="G11" s="269" t="n">
        <v>19</v>
      </c>
      <c r="H11" s="269" t="n">
        <v>7843</v>
      </c>
      <c r="I11" s="269" t="n">
        <v>5887</v>
      </c>
      <c r="J11" s="269" t="n">
        <v>1088</v>
      </c>
      <c r="K11" s="269" t="n">
        <v>2197</v>
      </c>
      <c r="L11" s="269" t="n">
        <v>734</v>
      </c>
      <c r="M11" s="269" t="n">
        <v>622</v>
      </c>
      <c r="N11" s="269" t="n">
        <v>151</v>
      </c>
      <c r="O11" s="269" t="n">
        <v>3762</v>
      </c>
      <c r="P11" s="269" t="n">
        <v>1393</v>
      </c>
      <c r="Q11" s="269" t="n">
        <v>11</v>
      </c>
      <c r="R11" s="269" t="n">
        <v>491</v>
      </c>
      <c r="S11" s="269" t="n">
        <v>164</v>
      </c>
      <c r="T11" s="269" t="n">
        <v>746</v>
      </c>
      <c r="U11" s="269" t="n">
        <v>3414</v>
      </c>
      <c r="V11" s="269" t="n">
        <v>1</v>
      </c>
      <c r="W11" s="269" t="n">
        <v>0</v>
      </c>
      <c r="X11" s="269" t="n">
        <v>81</v>
      </c>
    </row>
    <row r="12">
      <c r="A12" s="4" t="s">
        <v>13</v>
      </c>
      <c r="B12" s="269" t="n">
        <v>6694</v>
      </c>
      <c r="C12" s="269" t="n">
        <v>87</v>
      </c>
      <c r="D12" s="269" t="n">
        <v>0</v>
      </c>
      <c r="E12" s="269" t="n">
        <v>849</v>
      </c>
      <c r="F12" s="269" t="n">
        <v>4</v>
      </c>
      <c r="G12" s="269" t="n">
        <v>19</v>
      </c>
      <c r="H12" s="269" t="n">
        <v>398</v>
      </c>
      <c r="I12" s="269" t="n">
        <v>1417</v>
      </c>
      <c r="J12" s="269" t="n">
        <v>295</v>
      </c>
      <c r="K12" s="269" t="n">
        <v>1348</v>
      </c>
      <c r="L12" s="269" t="n">
        <v>163</v>
      </c>
      <c r="M12" s="269" t="n">
        <v>23</v>
      </c>
      <c r="N12" s="269" t="n">
        <v>146</v>
      </c>
      <c r="O12" s="269" t="n">
        <v>754</v>
      </c>
      <c r="P12" s="269" t="n">
        <v>580</v>
      </c>
      <c r="Q12" s="269" t="n">
        <v>2</v>
      </c>
      <c r="R12" s="269" t="n">
        <v>104</v>
      </c>
      <c r="S12" s="269" t="n">
        <v>62</v>
      </c>
      <c r="T12" s="269" t="n">
        <v>188</v>
      </c>
      <c r="U12" s="269" t="n">
        <v>254</v>
      </c>
      <c r="V12" s="269" t="n">
        <v>0</v>
      </c>
      <c r="W12" s="269" t="n">
        <v>0</v>
      </c>
      <c r="X12" s="269" t="n">
        <v>1</v>
      </c>
    </row>
    <row r="13">
      <c r="A13" s="4" t="s">
        <v>14</v>
      </c>
      <c r="B13" s="269" t="n">
        <v>0</v>
      </c>
      <c r="C13" s="269" t="n">
        <v>0</v>
      </c>
      <c r="D13" s="269" t="n">
        <v>0</v>
      </c>
      <c r="E13" s="269" t="n">
        <v>0</v>
      </c>
      <c r="F13" s="269" t="n">
        <v>0</v>
      </c>
      <c r="G13" s="269" t="n">
        <v>0</v>
      </c>
      <c r="H13" s="269" t="n">
        <v>0</v>
      </c>
      <c r="I13" s="269" t="n">
        <v>0</v>
      </c>
      <c r="J13" s="269" t="n">
        <v>0</v>
      </c>
      <c r="K13" s="269" t="n">
        <v>0</v>
      </c>
      <c r="L13" s="269" t="n">
        <v>0</v>
      </c>
      <c r="M13" s="269" t="n">
        <v>0</v>
      </c>
      <c r="N13" s="269" t="n">
        <v>0</v>
      </c>
      <c r="O13" s="269" t="n">
        <v>0</v>
      </c>
      <c r="P13" s="269" t="n">
        <v>0</v>
      </c>
      <c r="Q13" s="269" t="n">
        <v>0</v>
      </c>
      <c r="R13" s="269" t="n">
        <v>0</v>
      </c>
      <c r="S13" s="269" t="n">
        <v>0</v>
      </c>
      <c r="T13" s="269" t="n">
        <v>0</v>
      </c>
      <c r="U13" s="269" t="n">
        <v>0</v>
      </c>
      <c r="V13" s="269" t="n">
        <v>0</v>
      </c>
      <c r="W13" s="269" t="n">
        <v>0</v>
      </c>
      <c r="X13" s="269" t="n">
        <v>0</v>
      </c>
    </row>
    <row r="14">
      <c r="A14" s="4" t="s">
        <v>15</v>
      </c>
      <c r="B14" s="269" t="n">
        <v>5460</v>
      </c>
      <c r="C14" s="269" t="n">
        <v>148</v>
      </c>
      <c r="D14" s="269" t="n">
        <v>1</v>
      </c>
      <c r="E14" s="269" t="n">
        <v>515</v>
      </c>
      <c r="F14" s="269" t="n">
        <v>0</v>
      </c>
      <c r="G14" s="269" t="n">
        <v>2</v>
      </c>
      <c r="H14" s="269" t="n">
        <v>1649</v>
      </c>
      <c r="I14" s="269" t="n">
        <v>677</v>
      </c>
      <c r="J14" s="269" t="n">
        <v>185</v>
      </c>
      <c r="K14" s="269" t="n">
        <v>121</v>
      </c>
      <c r="L14" s="269" t="n">
        <v>129</v>
      </c>
      <c r="M14" s="269" t="n">
        <v>62</v>
      </c>
      <c r="N14" s="269" t="n">
        <v>27</v>
      </c>
      <c r="O14" s="269" t="n">
        <v>563</v>
      </c>
      <c r="P14" s="269" t="n">
        <v>284</v>
      </c>
      <c r="Q14" s="269" t="n">
        <v>1</v>
      </c>
      <c r="R14" s="269" t="n">
        <v>86</v>
      </c>
      <c r="S14" s="269" t="n">
        <v>5</v>
      </c>
      <c r="T14" s="269" t="n">
        <v>205</v>
      </c>
      <c r="U14" s="269" t="n">
        <v>789</v>
      </c>
      <c r="V14" s="269" t="n">
        <v>0</v>
      </c>
      <c r="W14" s="269" t="n">
        <v>0</v>
      </c>
      <c r="X14" s="269" t="n">
        <v>11</v>
      </c>
    </row>
    <row r="15">
      <c r="A15" s="4" t="s">
        <v>16</v>
      </c>
      <c r="B15" s="269" t="n">
        <v>663</v>
      </c>
      <c r="C15" s="269" t="n">
        <v>8</v>
      </c>
      <c r="D15" s="269" t="n">
        <v>0</v>
      </c>
      <c r="E15" s="269" t="n">
        <v>16</v>
      </c>
      <c r="F15" s="269" t="n">
        <v>0</v>
      </c>
      <c r="G15" s="269" t="n">
        <v>1</v>
      </c>
      <c r="H15" s="269" t="n">
        <v>22</v>
      </c>
      <c r="I15" s="269" t="n">
        <v>62</v>
      </c>
      <c r="J15" s="269" t="n">
        <v>8</v>
      </c>
      <c r="K15" s="269" t="n">
        <v>21</v>
      </c>
      <c r="L15" s="269" t="n">
        <v>18</v>
      </c>
      <c r="M15" s="269" t="n">
        <v>0</v>
      </c>
      <c r="N15" s="269" t="n">
        <v>9</v>
      </c>
      <c r="O15" s="269" t="n">
        <v>39</v>
      </c>
      <c r="P15" s="269" t="n">
        <v>32</v>
      </c>
      <c r="Q15" s="269" t="n">
        <v>0</v>
      </c>
      <c r="R15" s="269" t="n">
        <v>11</v>
      </c>
      <c r="S15" s="269" t="n">
        <v>1</v>
      </c>
      <c r="T15" s="269" t="n">
        <v>16</v>
      </c>
      <c r="U15" s="269" t="n">
        <v>17</v>
      </c>
      <c r="V15" s="269" t="n">
        <v>0</v>
      </c>
      <c r="W15" s="269" t="n">
        <v>0</v>
      </c>
      <c r="X15" s="269" t="n">
        <v>382</v>
      </c>
    </row>
    <row r="16">
      <c r="A16" s="49" t="s">
        <v>273</v>
      </c>
      <c r="B16" s="271" t="n">
        <v>46364</v>
      </c>
      <c r="C16" s="271" t="n">
        <v>1101</v>
      </c>
      <c r="D16" s="271" t="n">
        <v>2</v>
      </c>
      <c r="E16" s="271" t="n">
        <v>5353</v>
      </c>
      <c r="F16" s="271" t="n">
        <v>8</v>
      </c>
      <c r="G16" s="271" t="n">
        <v>41</v>
      </c>
      <c r="H16" s="271" t="n">
        <v>9916</v>
      </c>
      <c r="I16" s="271" t="n">
        <v>8060</v>
      </c>
      <c r="J16" s="271" t="n">
        <v>1578</v>
      </c>
      <c r="K16" s="271" t="n">
        <v>3727</v>
      </c>
      <c r="L16" s="271" t="n">
        <v>1044</v>
      </c>
      <c r="M16" s="271" t="n">
        <v>707</v>
      </c>
      <c r="N16" s="271" t="n">
        <v>339</v>
      </c>
      <c r="O16" s="271" t="n">
        <v>5125</v>
      </c>
      <c r="P16" s="271" t="n">
        <v>2302</v>
      </c>
      <c r="Q16" s="271" t="n">
        <v>14</v>
      </c>
      <c r="R16" s="271" t="n">
        <v>696</v>
      </c>
      <c r="S16" s="271" t="n">
        <v>233</v>
      </c>
      <c r="T16" s="271" t="n">
        <v>1162</v>
      </c>
      <c r="U16" s="271" t="n">
        <v>4480</v>
      </c>
      <c r="V16" s="271" t="n">
        <v>1</v>
      </c>
      <c r="W16" s="271" t="n">
        <v>0</v>
      </c>
      <c r="X16" s="271" t="n">
        <v>475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69" t="n">
        <v>276</v>
      </c>
      <c r="C18" s="269" t="n">
        <v>13</v>
      </c>
      <c r="D18" s="269" t="n">
        <v>0</v>
      </c>
      <c r="E18" s="269" t="n">
        <v>18</v>
      </c>
      <c r="F18" s="269" t="n">
        <v>0</v>
      </c>
      <c r="G18" s="269" t="n">
        <v>0</v>
      </c>
      <c r="H18" s="269" t="n">
        <v>5</v>
      </c>
      <c r="I18" s="269" t="n">
        <v>27</v>
      </c>
      <c r="J18" s="269" t="n">
        <v>1</v>
      </c>
      <c r="K18" s="269" t="n">
        <v>122</v>
      </c>
      <c r="L18" s="269" t="n">
        <v>0</v>
      </c>
      <c r="M18" s="269" t="n">
        <v>0</v>
      </c>
      <c r="N18" s="269" t="n">
        <v>12</v>
      </c>
      <c r="O18" s="269" t="n">
        <v>11</v>
      </c>
      <c r="P18" s="269" t="n">
        <v>21</v>
      </c>
      <c r="Q18" s="269" t="n">
        <v>0</v>
      </c>
      <c r="R18" s="269" t="n">
        <v>18</v>
      </c>
      <c r="S18" s="269" t="n">
        <v>3</v>
      </c>
      <c r="T18" s="269" t="n">
        <v>18</v>
      </c>
      <c r="U18" s="269" t="n">
        <v>7</v>
      </c>
      <c r="V18" s="269" t="n">
        <v>0</v>
      </c>
      <c r="W18" s="269" t="n">
        <v>0</v>
      </c>
      <c r="X18" s="269" t="n">
        <v>0</v>
      </c>
    </row>
    <row r="19">
      <c r="A19" s="4" t="s">
        <v>12</v>
      </c>
      <c r="B19" s="269" t="n">
        <v>33397</v>
      </c>
      <c r="C19" s="269" t="n">
        <v>852</v>
      </c>
      <c r="D19" s="269" t="n">
        <v>1</v>
      </c>
      <c r="E19" s="269" t="n">
        <v>3965</v>
      </c>
      <c r="F19" s="269" t="n">
        <v>4</v>
      </c>
      <c r="G19" s="269" t="n">
        <v>19</v>
      </c>
      <c r="H19" s="269" t="n">
        <v>7841</v>
      </c>
      <c r="I19" s="269" t="n">
        <v>5879</v>
      </c>
      <c r="J19" s="269" t="n">
        <v>1086</v>
      </c>
      <c r="K19" s="269" t="n">
        <v>2195</v>
      </c>
      <c r="L19" s="269" t="n">
        <v>734</v>
      </c>
      <c r="M19" s="269" t="n">
        <v>621</v>
      </c>
      <c r="N19" s="269" t="n">
        <v>150</v>
      </c>
      <c r="O19" s="269" t="n">
        <v>3758</v>
      </c>
      <c r="P19" s="269" t="n">
        <v>1392</v>
      </c>
      <c r="Q19" s="269" t="n">
        <v>11</v>
      </c>
      <c r="R19" s="269" t="n">
        <v>491</v>
      </c>
      <c r="S19" s="269" t="n">
        <v>164</v>
      </c>
      <c r="T19" s="269" t="n">
        <v>744</v>
      </c>
      <c r="U19" s="269" t="n">
        <v>3408</v>
      </c>
      <c r="V19" s="269" t="n">
        <v>1</v>
      </c>
      <c r="W19" s="269" t="n">
        <v>0</v>
      </c>
      <c r="X19" s="269" t="n">
        <v>81</v>
      </c>
    </row>
    <row r="20">
      <c r="A20" s="4" t="s">
        <v>13</v>
      </c>
      <c r="B20" s="269" t="n">
        <v>56233</v>
      </c>
      <c r="C20" s="269" t="n">
        <v>346</v>
      </c>
      <c r="D20" s="269" t="n">
        <v>0</v>
      </c>
      <c r="E20" s="269" t="n">
        <v>37340</v>
      </c>
      <c r="F20" s="269" t="n">
        <v>14</v>
      </c>
      <c r="G20" s="269" t="n">
        <v>39</v>
      </c>
      <c r="H20" s="269" t="n">
        <v>856</v>
      </c>
      <c r="I20" s="269" t="n">
        <v>3974</v>
      </c>
      <c r="J20" s="269" t="n">
        <v>2786</v>
      </c>
      <c r="K20" s="269" t="n">
        <v>3666</v>
      </c>
      <c r="L20" s="269" t="n">
        <v>325</v>
      </c>
      <c r="M20" s="269" t="n">
        <v>22</v>
      </c>
      <c r="N20" s="269" t="n">
        <v>921</v>
      </c>
      <c r="O20" s="269" t="n">
        <v>2679</v>
      </c>
      <c r="P20" s="269" t="n">
        <v>2183</v>
      </c>
      <c r="Q20" s="269" t="n">
        <v>2</v>
      </c>
      <c r="R20" s="269" t="n">
        <v>197</v>
      </c>
      <c r="S20" s="269" t="n">
        <v>199</v>
      </c>
      <c r="T20" s="269" t="n">
        <v>312</v>
      </c>
      <c r="U20" s="269" t="n">
        <v>371</v>
      </c>
      <c r="V20" s="269" t="n">
        <v>0</v>
      </c>
      <c r="W20" s="269" t="n">
        <v>0</v>
      </c>
      <c r="X20" s="269" t="n">
        <v>1</v>
      </c>
    </row>
    <row r="21">
      <c r="A21" s="4" t="s">
        <v>14</v>
      </c>
      <c r="B21" s="269" t="n">
        <v>0</v>
      </c>
      <c r="C21" s="269" t="n">
        <v>0</v>
      </c>
      <c r="D21" s="269" t="n">
        <v>0</v>
      </c>
      <c r="E21" s="269" t="n">
        <v>0</v>
      </c>
      <c r="F21" s="269" t="n">
        <v>0</v>
      </c>
      <c r="G21" s="269" t="n">
        <v>0</v>
      </c>
      <c r="H21" s="269" t="n">
        <v>0</v>
      </c>
      <c r="I21" s="269" t="n">
        <v>0</v>
      </c>
      <c r="J21" s="269" t="n">
        <v>0</v>
      </c>
      <c r="K21" s="269" t="n">
        <v>0</v>
      </c>
      <c r="L21" s="269" t="n">
        <v>0</v>
      </c>
      <c r="M21" s="269" t="n">
        <v>0</v>
      </c>
      <c r="N21" s="269" t="n">
        <v>0</v>
      </c>
      <c r="O21" s="269" t="n">
        <v>0</v>
      </c>
      <c r="P21" s="269" t="n">
        <v>0</v>
      </c>
      <c r="Q21" s="269" t="n">
        <v>0</v>
      </c>
      <c r="R21" s="269" t="n">
        <v>0</v>
      </c>
      <c r="S21" s="269" t="n">
        <v>0</v>
      </c>
      <c r="T21" s="269" t="n">
        <v>0</v>
      </c>
      <c r="U21" s="269" t="n">
        <v>0</v>
      </c>
      <c r="V21" s="269" t="n">
        <v>0</v>
      </c>
      <c r="W21" s="269" t="n">
        <v>0</v>
      </c>
      <c r="X21" s="269" t="n">
        <v>0</v>
      </c>
    </row>
    <row r="22">
      <c r="A22" s="4" t="s">
        <v>15</v>
      </c>
      <c r="B22" s="269" t="n">
        <v>5459</v>
      </c>
      <c r="C22" s="269" t="n">
        <v>148</v>
      </c>
      <c r="D22" s="269" t="n">
        <v>1</v>
      </c>
      <c r="E22" s="269" t="n">
        <v>515</v>
      </c>
      <c r="F22" s="269" t="n">
        <v>0</v>
      </c>
      <c r="G22" s="269" t="n">
        <v>2</v>
      </c>
      <c r="H22" s="269" t="n">
        <v>1649</v>
      </c>
      <c r="I22" s="269" t="n">
        <v>677</v>
      </c>
      <c r="J22" s="269" t="n">
        <v>185</v>
      </c>
      <c r="K22" s="269" t="n">
        <v>121</v>
      </c>
      <c r="L22" s="269" t="n">
        <v>129</v>
      </c>
      <c r="M22" s="269" t="n">
        <v>62</v>
      </c>
      <c r="N22" s="269" t="n">
        <v>27</v>
      </c>
      <c r="O22" s="269" t="n">
        <v>563</v>
      </c>
      <c r="P22" s="269" t="n">
        <v>284</v>
      </c>
      <c r="Q22" s="269" t="n">
        <v>1</v>
      </c>
      <c r="R22" s="269" t="n">
        <v>86</v>
      </c>
      <c r="S22" s="269" t="n">
        <v>5</v>
      </c>
      <c r="T22" s="269" t="n">
        <v>205</v>
      </c>
      <c r="U22" s="269" t="n">
        <v>788</v>
      </c>
      <c r="V22" s="269" t="n">
        <v>0</v>
      </c>
      <c r="W22" s="269" t="n">
        <v>0</v>
      </c>
      <c r="X22" s="269" t="n">
        <v>11</v>
      </c>
    </row>
    <row r="23">
      <c r="A23" s="4" t="s">
        <v>16</v>
      </c>
      <c r="B23" s="269" t="n">
        <v>663</v>
      </c>
      <c r="C23" s="269" t="n">
        <v>8</v>
      </c>
      <c r="D23" s="269" t="n">
        <v>0</v>
      </c>
      <c r="E23" s="269" t="n">
        <v>16</v>
      </c>
      <c r="F23" s="269" t="n">
        <v>0</v>
      </c>
      <c r="G23" s="269" t="n">
        <v>1</v>
      </c>
      <c r="H23" s="269" t="n">
        <v>22</v>
      </c>
      <c r="I23" s="269" t="n">
        <v>62</v>
      </c>
      <c r="J23" s="269" t="n">
        <v>8</v>
      </c>
      <c r="K23" s="269" t="n">
        <v>21</v>
      </c>
      <c r="L23" s="269" t="n">
        <v>18</v>
      </c>
      <c r="M23" s="269" t="n">
        <v>0</v>
      </c>
      <c r="N23" s="269" t="n">
        <v>9</v>
      </c>
      <c r="O23" s="269" t="n">
        <v>39</v>
      </c>
      <c r="P23" s="269" t="n">
        <v>32</v>
      </c>
      <c r="Q23" s="269" t="n">
        <v>0</v>
      </c>
      <c r="R23" s="269" t="n">
        <v>11</v>
      </c>
      <c r="S23" s="269" t="n">
        <v>1</v>
      </c>
      <c r="T23" s="269" t="n">
        <v>16</v>
      </c>
      <c r="U23" s="269" t="n">
        <v>17</v>
      </c>
      <c r="V23" s="269" t="n">
        <v>0</v>
      </c>
      <c r="W23" s="269" t="n">
        <v>0</v>
      </c>
      <c r="X23" s="269" t="n">
        <v>382</v>
      </c>
    </row>
    <row r="24">
      <c r="A24" s="49" t="s">
        <v>273</v>
      </c>
      <c r="B24" s="271" t="n">
        <v>96028</v>
      </c>
      <c r="C24" s="271" t="n">
        <v>1367</v>
      </c>
      <c r="D24" s="271" t="n">
        <v>2</v>
      </c>
      <c r="E24" s="271" t="n">
        <v>41854</v>
      </c>
      <c r="F24" s="271" t="n">
        <v>18</v>
      </c>
      <c r="G24" s="271" t="n">
        <v>61</v>
      </c>
      <c r="H24" s="271" t="n">
        <v>10373</v>
      </c>
      <c r="I24" s="271" t="n">
        <v>10619</v>
      </c>
      <c r="J24" s="271" t="n">
        <v>4066</v>
      </c>
      <c r="K24" s="271" t="n">
        <v>6125</v>
      </c>
      <c r="L24" s="271" t="n">
        <v>1206</v>
      </c>
      <c r="M24" s="271" t="n">
        <v>705</v>
      </c>
      <c r="N24" s="271" t="n">
        <v>1119</v>
      </c>
      <c r="O24" s="271" t="n">
        <v>7050</v>
      </c>
      <c r="P24" s="271" t="n">
        <v>3912</v>
      </c>
      <c r="Q24" s="271" t="n">
        <v>14</v>
      </c>
      <c r="R24" s="271" t="n">
        <v>803</v>
      </c>
      <c r="S24" s="271" t="n">
        <v>372</v>
      </c>
      <c r="T24" s="271" t="n">
        <v>1295</v>
      </c>
      <c r="U24" s="271" t="n">
        <v>4591</v>
      </c>
      <c r="V24" s="271" t="n">
        <v>1</v>
      </c>
      <c r="W24" s="271" t="n">
        <v>0</v>
      </c>
      <c r="X24" s="271" t="n">
        <v>475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0" t="n">
        <v>107880.97</v>
      </c>
      <c r="C26" s="270" t="n">
        <v>4154.86</v>
      </c>
      <c r="D26" s="270" t="n">
        <v>0</v>
      </c>
      <c r="E26" s="270" t="n">
        <v>9294.74</v>
      </c>
      <c r="F26" s="270" t="n">
        <v>0</v>
      </c>
      <c r="G26" s="270" t="n">
        <v>0</v>
      </c>
      <c r="H26" s="270" t="n">
        <v>2498.43</v>
      </c>
      <c r="I26" s="270" t="n">
        <v>9687.12</v>
      </c>
      <c r="J26" s="270" t="n">
        <v>927.52</v>
      </c>
      <c r="K26" s="270" t="n">
        <v>45652.25</v>
      </c>
      <c r="L26" s="270" t="n">
        <v>0</v>
      </c>
      <c r="M26" s="270" t="n">
        <v>0</v>
      </c>
      <c r="N26" s="270" t="n">
        <v>4661.13</v>
      </c>
      <c r="O26" s="270" t="n">
        <v>4246.59</v>
      </c>
      <c r="P26" s="270" t="n">
        <v>10930.33</v>
      </c>
      <c r="Q26" s="270" t="n">
        <v>0</v>
      </c>
      <c r="R26" s="270" t="n">
        <v>5128.19</v>
      </c>
      <c r="S26" s="270" t="n">
        <v>1019.46</v>
      </c>
      <c r="T26" s="270" t="n">
        <v>6990.64</v>
      </c>
      <c r="U26" s="270" t="n">
        <v>2689.71</v>
      </c>
      <c r="V26" s="270" t="n">
        <v>0</v>
      </c>
      <c r="W26" s="270" t="n">
        <v>0</v>
      </c>
      <c r="X26" s="270" t="n">
        <v>0</v>
      </c>
    </row>
    <row r="27">
      <c r="A27" s="4" t="s">
        <v>12</v>
      </c>
      <c r="B27" s="270" t="n">
        <v>14870343.25</v>
      </c>
      <c r="C27" s="270" t="n">
        <v>408651.73</v>
      </c>
      <c r="D27" s="270" t="n">
        <v>540</v>
      </c>
      <c r="E27" s="270" t="n">
        <v>1781694.15</v>
      </c>
      <c r="F27" s="270" t="n">
        <v>2160</v>
      </c>
      <c r="G27" s="270" t="n">
        <v>7620</v>
      </c>
      <c r="H27" s="270" t="n">
        <v>3896078.54</v>
      </c>
      <c r="I27" s="270" t="n">
        <v>2390592.78</v>
      </c>
      <c r="J27" s="270" t="n">
        <v>483719.1</v>
      </c>
      <c r="K27" s="270" t="n">
        <v>819546.54</v>
      </c>
      <c r="L27" s="270" t="n">
        <v>333161.37</v>
      </c>
      <c r="M27" s="270" t="n">
        <v>255177.06</v>
      </c>
      <c r="N27" s="270" t="n">
        <v>69598.84</v>
      </c>
      <c r="O27" s="270" t="n">
        <v>1671928.56</v>
      </c>
      <c r="P27" s="270" t="n">
        <v>648191.19</v>
      </c>
      <c r="Q27" s="270" t="n">
        <v>4725.16</v>
      </c>
      <c r="R27" s="270" t="n">
        <v>223554.88</v>
      </c>
      <c r="S27" s="270" t="n">
        <v>63345.97</v>
      </c>
      <c r="T27" s="270" t="n">
        <v>355209.34</v>
      </c>
      <c r="U27" s="270" t="n">
        <v>1418477.64</v>
      </c>
      <c r="V27" s="270" t="n">
        <v>300</v>
      </c>
      <c r="W27" s="270" t="n">
        <v>0</v>
      </c>
      <c r="X27" s="270" t="n">
        <v>36070.4</v>
      </c>
    </row>
    <row r="28">
      <c r="A28" s="4" t="s">
        <v>13</v>
      </c>
      <c r="B28" s="270" t="n">
        <v>18983306.5</v>
      </c>
      <c r="C28" s="270" t="n">
        <v>136156.28</v>
      </c>
      <c r="D28" s="270" t="n">
        <v>0</v>
      </c>
      <c r="E28" s="270" t="n">
        <v>11834822.55</v>
      </c>
      <c r="F28" s="270" t="n">
        <v>5171.04</v>
      </c>
      <c r="G28" s="270" t="n">
        <v>16759.99</v>
      </c>
      <c r="H28" s="270" t="n">
        <v>337896.72</v>
      </c>
      <c r="I28" s="270" t="n">
        <v>1391061.59</v>
      </c>
      <c r="J28" s="270" t="n">
        <v>1056430.81</v>
      </c>
      <c r="K28" s="270" t="n">
        <v>1530374.49</v>
      </c>
      <c r="L28" s="270" t="n">
        <v>154379.71</v>
      </c>
      <c r="M28" s="270" t="n">
        <v>9095.6</v>
      </c>
      <c r="N28" s="270" t="n">
        <v>267543.29</v>
      </c>
      <c r="O28" s="270" t="n">
        <v>937740.61</v>
      </c>
      <c r="P28" s="270" t="n">
        <v>849218.34</v>
      </c>
      <c r="Q28" s="270" t="n">
        <v>1196.31</v>
      </c>
      <c r="R28" s="270" t="n">
        <v>78390.8</v>
      </c>
      <c r="S28" s="270" t="n">
        <v>81067.51</v>
      </c>
      <c r="T28" s="270" t="n">
        <v>149408.74</v>
      </c>
      <c r="U28" s="270" t="n">
        <v>145712.12</v>
      </c>
      <c r="V28" s="270" t="n">
        <v>0</v>
      </c>
      <c r="W28" s="270" t="n">
        <v>0</v>
      </c>
      <c r="X28" s="270" t="n">
        <v>880</v>
      </c>
    </row>
    <row r="29">
      <c r="A29" s="4" t="s">
        <v>14</v>
      </c>
      <c r="B29" s="270" t="n">
        <v>0</v>
      </c>
      <c r="C29" s="270" t="n">
        <v>0</v>
      </c>
      <c r="D29" s="270" t="n">
        <v>0</v>
      </c>
      <c r="E29" s="270" t="n">
        <v>0</v>
      </c>
      <c r="F29" s="270" t="n">
        <v>0</v>
      </c>
      <c r="G29" s="270" t="n">
        <v>0</v>
      </c>
      <c r="H29" s="270" t="n">
        <v>0</v>
      </c>
      <c r="I29" s="270" t="n">
        <v>0</v>
      </c>
      <c r="J29" s="270" t="n">
        <v>0</v>
      </c>
      <c r="K29" s="270" t="n">
        <v>0</v>
      </c>
      <c r="L29" s="270" t="n">
        <v>0</v>
      </c>
      <c r="M29" s="270" t="n">
        <v>0</v>
      </c>
      <c r="N29" s="270" t="n">
        <v>0</v>
      </c>
      <c r="O29" s="270" t="n">
        <v>0</v>
      </c>
      <c r="P29" s="270" t="n">
        <v>0</v>
      </c>
      <c r="Q29" s="270" t="n">
        <v>0</v>
      </c>
      <c r="R29" s="270" t="n">
        <v>0</v>
      </c>
      <c r="S29" s="270" t="n">
        <v>0</v>
      </c>
      <c r="T29" s="270" t="n">
        <v>0</v>
      </c>
      <c r="U29" s="270" t="n">
        <v>0</v>
      </c>
      <c r="V29" s="270" t="n">
        <v>0</v>
      </c>
      <c r="W29" s="270" t="n">
        <v>0</v>
      </c>
      <c r="X29" s="270" t="n">
        <v>0</v>
      </c>
    </row>
    <row r="30">
      <c r="A30" s="4" t="s">
        <v>15</v>
      </c>
      <c r="B30" s="270" t="n">
        <v>1114656.12</v>
      </c>
      <c r="C30" s="270" t="n">
        <v>30492.2</v>
      </c>
      <c r="D30" s="270" t="n">
        <v>210</v>
      </c>
      <c r="E30" s="270" t="n">
        <v>105131.94</v>
      </c>
      <c r="F30" s="270" t="n">
        <v>0</v>
      </c>
      <c r="G30" s="270" t="n">
        <v>351.26</v>
      </c>
      <c r="H30" s="270" t="n">
        <v>340331.84</v>
      </c>
      <c r="I30" s="270" t="n">
        <v>137614.19</v>
      </c>
      <c r="J30" s="270" t="n">
        <v>37866.41</v>
      </c>
      <c r="K30" s="270" t="n">
        <v>24069.16</v>
      </c>
      <c r="L30" s="270" t="n">
        <v>26358.95</v>
      </c>
      <c r="M30" s="270" t="n">
        <v>12385.76</v>
      </c>
      <c r="N30" s="270" t="n">
        <v>5670</v>
      </c>
      <c r="O30" s="270" t="n">
        <v>115479.1</v>
      </c>
      <c r="P30" s="270" t="n">
        <v>57804.39</v>
      </c>
      <c r="Q30" s="270" t="n">
        <v>210</v>
      </c>
      <c r="R30" s="270" t="n">
        <v>17398.73</v>
      </c>
      <c r="S30" s="270" t="n">
        <v>898.06</v>
      </c>
      <c r="T30" s="270" t="n">
        <v>41221.28</v>
      </c>
      <c r="U30" s="270" t="n">
        <v>158852.85</v>
      </c>
      <c r="V30" s="270" t="n">
        <v>0</v>
      </c>
      <c r="W30" s="270" t="n">
        <v>0</v>
      </c>
      <c r="X30" s="270" t="n">
        <v>2310</v>
      </c>
    </row>
    <row r="31">
      <c r="A31" s="4" t="s">
        <v>16</v>
      </c>
      <c r="B31" s="270" t="n">
        <v>135157</v>
      </c>
      <c r="C31" s="270" t="n">
        <v>1680</v>
      </c>
      <c r="D31" s="270" t="n">
        <v>0</v>
      </c>
      <c r="E31" s="270" t="n">
        <v>3349.88</v>
      </c>
      <c r="F31" s="270" t="n">
        <v>0</v>
      </c>
      <c r="G31" s="270" t="n">
        <v>210</v>
      </c>
      <c r="H31" s="270" t="n">
        <v>4511.22</v>
      </c>
      <c r="I31" s="270" t="n">
        <v>12703.84</v>
      </c>
      <c r="J31" s="270" t="n">
        <v>1623.88</v>
      </c>
      <c r="K31" s="270" t="n">
        <v>4010.14</v>
      </c>
      <c r="L31" s="270" t="n">
        <v>3736.7</v>
      </c>
      <c r="M31" s="270" t="n">
        <v>0</v>
      </c>
      <c r="N31" s="270" t="n">
        <v>1890</v>
      </c>
      <c r="O31" s="270" t="n">
        <v>7816.5</v>
      </c>
      <c r="P31" s="270" t="n">
        <v>6316</v>
      </c>
      <c r="Q31" s="270" t="n">
        <v>0</v>
      </c>
      <c r="R31" s="270" t="n">
        <v>2285</v>
      </c>
      <c r="S31" s="270" t="n">
        <v>210</v>
      </c>
      <c r="T31" s="270" t="n">
        <v>3360</v>
      </c>
      <c r="U31" s="270" t="n">
        <v>3429.5</v>
      </c>
      <c r="V31" s="270" t="n">
        <v>0</v>
      </c>
      <c r="W31" s="270" t="n">
        <v>0</v>
      </c>
      <c r="X31" s="270" t="n">
        <v>78024.34</v>
      </c>
    </row>
    <row r="32">
      <c r="A32" s="49" t="s">
        <v>273</v>
      </c>
      <c r="B32" s="272" t="n">
        <v>35211343.84</v>
      </c>
      <c r="C32" s="272" t="n">
        <v>581135.07</v>
      </c>
      <c r="D32" s="272" t="n">
        <v>750</v>
      </c>
      <c r="E32" s="272" t="n">
        <v>13734293.26</v>
      </c>
      <c r="F32" s="272" t="n">
        <v>7331.04</v>
      </c>
      <c r="G32" s="272" t="n">
        <v>24941.25</v>
      </c>
      <c r="H32" s="272" t="n">
        <v>4581316.75</v>
      </c>
      <c r="I32" s="272" t="n">
        <v>3941659.52</v>
      </c>
      <c r="J32" s="272" t="n">
        <v>1580567.72</v>
      </c>
      <c r="K32" s="272" t="n">
        <v>2423652.58</v>
      </c>
      <c r="L32" s="272" t="n">
        <v>517636.73</v>
      </c>
      <c r="M32" s="272" t="n">
        <v>276658.42</v>
      </c>
      <c r="N32" s="272" t="n">
        <v>349363.26</v>
      </c>
      <c r="O32" s="272" t="n">
        <v>2737211.36</v>
      </c>
      <c r="P32" s="272" t="n">
        <v>1572460.25</v>
      </c>
      <c r="Q32" s="272" t="n">
        <v>6131.47</v>
      </c>
      <c r="R32" s="272" t="n">
        <v>326757.6</v>
      </c>
      <c r="S32" s="272" t="n">
        <v>146541</v>
      </c>
      <c r="T32" s="272" t="n">
        <v>556190</v>
      </c>
      <c r="U32" s="272" t="n">
        <v>1729161.82</v>
      </c>
      <c r="V32" s="272" t="n">
        <v>300</v>
      </c>
      <c r="W32" s="272" t="n">
        <v>0</v>
      </c>
      <c r="X32" s="272" t="n">
        <v>117284.74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73" t="n">
        <v>212</v>
      </c>
      <c r="C10" s="273" t="n">
        <v>2</v>
      </c>
      <c r="D10" s="273" t="n">
        <v>0</v>
      </c>
      <c r="E10" s="273" t="n">
        <v>12</v>
      </c>
      <c r="F10" s="273" t="n">
        <v>0</v>
      </c>
      <c r="G10" s="273" t="n">
        <v>0</v>
      </c>
      <c r="H10" s="273" t="n">
        <v>10</v>
      </c>
      <c r="I10" s="273" t="n">
        <v>33</v>
      </c>
      <c r="J10" s="273" t="n">
        <v>1</v>
      </c>
      <c r="K10" s="273" t="n">
        <v>97</v>
      </c>
      <c r="L10" s="273" t="n">
        <v>3</v>
      </c>
      <c r="M10" s="273" t="n">
        <v>0</v>
      </c>
      <c r="N10" s="273" t="n">
        <v>5</v>
      </c>
      <c r="O10" s="273" t="n">
        <v>9</v>
      </c>
      <c r="P10" s="273" t="n">
        <v>17</v>
      </c>
      <c r="Q10" s="273" t="n">
        <v>0</v>
      </c>
      <c r="R10" s="273" t="n">
        <v>2</v>
      </c>
      <c r="S10" s="273" t="n">
        <v>3</v>
      </c>
      <c r="T10" s="273" t="n">
        <v>12</v>
      </c>
      <c r="U10" s="273" t="n">
        <v>6</v>
      </c>
      <c r="V10" s="273" t="n">
        <v>0</v>
      </c>
      <c r="W10" s="273" t="n">
        <v>0</v>
      </c>
      <c r="X10" s="273" t="n">
        <v>0</v>
      </c>
    </row>
    <row r="11">
      <c r="A11" s="4" t="s">
        <v>12</v>
      </c>
      <c r="B11" s="273" t="n">
        <v>37837</v>
      </c>
      <c r="C11" s="273" t="n">
        <v>986</v>
      </c>
      <c r="D11" s="273" t="n">
        <v>2</v>
      </c>
      <c r="E11" s="273" t="n">
        <v>4504</v>
      </c>
      <c r="F11" s="273" t="n">
        <v>4</v>
      </c>
      <c r="G11" s="273" t="n">
        <v>20</v>
      </c>
      <c r="H11" s="273" t="n">
        <v>9094</v>
      </c>
      <c r="I11" s="273" t="n">
        <v>6587</v>
      </c>
      <c r="J11" s="273" t="n">
        <v>1182</v>
      </c>
      <c r="K11" s="273" t="n">
        <v>2828</v>
      </c>
      <c r="L11" s="273" t="n">
        <v>771</v>
      </c>
      <c r="M11" s="273" t="n">
        <v>666</v>
      </c>
      <c r="N11" s="273" t="n">
        <v>168</v>
      </c>
      <c r="O11" s="273" t="n">
        <v>3903</v>
      </c>
      <c r="P11" s="273" t="n">
        <v>1585</v>
      </c>
      <c r="Q11" s="273" t="n">
        <v>12</v>
      </c>
      <c r="R11" s="273" t="n">
        <v>528</v>
      </c>
      <c r="S11" s="273" t="n">
        <v>142</v>
      </c>
      <c r="T11" s="273" t="n">
        <v>870</v>
      </c>
      <c r="U11" s="273" t="n">
        <v>3900</v>
      </c>
      <c r="V11" s="273" t="n">
        <v>0</v>
      </c>
      <c r="W11" s="273" t="n">
        <v>0</v>
      </c>
      <c r="X11" s="273" t="n">
        <v>85</v>
      </c>
    </row>
    <row r="12">
      <c r="A12" s="4" t="s">
        <v>13</v>
      </c>
      <c r="B12" s="273" t="n">
        <v>7152</v>
      </c>
      <c r="C12" s="273" t="n">
        <v>108</v>
      </c>
      <c r="D12" s="273" t="n">
        <v>0</v>
      </c>
      <c r="E12" s="273" t="n">
        <v>836</v>
      </c>
      <c r="F12" s="273" t="n">
        <v>5</v>
      </c>
      <c r="G12" s="273" t="n">
        <v>18</v>
      </c>
      <c r="H12" s="273" t="n">
        <v>415</v>
      </c>
      <c r="I12" s="273" t="n">
        <v>1514</v>
      </c>
      <c r="J12" s="273" t="n">
        <v>271</v>
      </c>
      <c r="K12" s="273" t="n">
        <v>1801</v>
      </c>
      <c r="L12" s="273" t="n">
        <v>141</v>
      </c>
      <c r="M12" s="273" t="n">
        <v>22</v>
      </c>
      <c r="N12" s="273" t="n">
        <v>149</v>
      </c>
      <c r="O12" s="273" t="n">
        <v>681</v>
      </c>
      <c r="P12" s="273" t="n">
        <v>540</v>
      </c>
      <c r="Q12" s="273" t="n">
        <v>3</v>
      </c>
      <c r="R12" s="273" t="n">
        <v>103</v>
      </c>
      <c r="S12" s="273" t="n">
        <v>63</v>
      </c>
      <c r="T12" s="273" t="n">
        <v>200</v>
      </c>
      <c r="U12" s="273" t="n">
        <v>280</v>
      </c>
      <c r="V12" s="273" t="n">
        <v>0</v>
      </c>
      <c r="W12" s="273" t="n">
        <v>0</v>
      </c>
      <c r="X12" s="273" t="n">
        <v>2</v>
      </c>
    </row>
    <row r="13">
      <c r="A13" s="4" t="s">
        <v>14</v>
      </c>
      <c r="B13" s="273" t="n">
        <v>0</v>
      </c>
      <c r="C13" s="273" t="n">
        <v>0</v>
      </c>
      <c r="D13" s="273" t="n">
        <v>0</v>
      </c>
      <c r="E13" s="273" t="n">
        <v>0</v>
      </c>
      <c r="F13" s="273" t="n">
        <v>0</v>
      </c>
      <c r="G13" s="273" t="n">
        <v>0</v>
      </c>
      <c r="H13" s="273" t="n">
        <v>0</v>
      </c>
      <c r="I13" s="273" t="n">
        <v>0</v>
      </c>
      <c r="J13" s="273" t="n">
        <v>0</v>
      </c>
      <c r="K13" s="273" t="n">
        <v>0</v>
      </c>
      <c r="L13" s="273" t="n">
        <v>0</v>
      </c>
      <c r="M13" s="273" t="n">
        <v>0</v>
      </c>
      <c r="N13" s="273" t="n">
        <v>0</v>
      </c>
      <c r="O13" s="273" t="n">
        <v>0</v>
      </c>
      <c r="P13" s="273" t="n">
        <v>0</v>
      </c>
      <c r="Q13" s="273" t="n">
        <v>0</v>
      </c>
      <c r="R13" s="273" t="n">
        <v>0</v>
      </c>
      <c r="S13" s="273" t="n">
        <v>0</v>
      </c>
      <c r="T13" s="273" t="n">
        <v>0</v>
      </c>
      <c r="U13" s="273" t="n">
        <v>0</v>
      </c>
      <c r="V13" s="273" t="n">
        <v>0</v>
      </c>
      <c r="W13" s="273" t="n">
        <v>0</v>
      </c>
      <c r="X13" s="273" t="n">
        <v>0</v>
      </c>
    </row>
    <row r="14">
      <c r="A14" s="4" t="s">
        <v>15</v>
      </c>
      <c r="B14" s="273" t="n">
        <v>6323</v>
      </c>
      <c r="C14" s="273" t="n">
        <v>167</v>
      </c>
      <c r="D14" s="273" t="n">
        <v>1</v>
      </c>
      <c r="E14" s="273" t="n">
        <v>604</v>
      </c>
      <c r="F14" s="273" t="n">
        <v>0</v>
      </c>
      <c r="G14" s="273" t="n">
        <v>2</v>
      </c>
      <c r="H14" s="273" t="n">
        <v>1857</v>
      </c>
      <c r="I14" s="273" t="n">
        <v>773</v>
      </c>
      <c r="J14" s="273" t="n">
        <v>215</v>
      </c>
      <c r="K14" s="273" t="n">
        <v>188</v>
      </c>
      <c r="L14" s="273" t="n">
        <v>138</v>
      </c>
      <c r="M14" s="273" t="n">
        <v>70</v>
      </c>
      <c r="N14" s="273" t="n">
        <v>30</v>
      </c>
      <c r="O14" s="273" t="n">
        <v>612</v>
      </c>
      <c r="P14" s="273" t="n">
        <v>315</v>
      </c>
      <c r="Q14" s="273" t="n">
        <v>1</v>
      </c>
      <c r="R14" s="273" t="n">
        <v>90</v>
      </c>
      <c r="S14" s="273" t="n">
        <v>9</v>
      </c>
      <c r="T14" s="273" t="n">
        <v>259</v>
      </c>
      <c r="U14" s="273" t="n">
        <v>975</v>
      </c>
      <c r="V14" s="273" t="n">
        <v>0</v>
      </c>
      <c r="W14" s="273" t="n">
        <v>0</v>
      </c>
      <c r="X14" s="273" t="n">
        <v>17</v>
      </c>
    </row>
    <row r="15">
      <c r="A15" s="4" t="s">
        <v>16</v>
      </c>
      <c r="B15" s="273" t="n">
        <v>723</v>
      </c>
      <c r="C15" s="273" t="n">
        <v>8</v>
      </c>
      <c r="D15" s="273" t="n">
        <v>0</v>
      </c>
      <c r="E15" s="273" t="n">
        <v>22</v>
      </c>
      <c r="F15" s="273" t="n">
        <v>0</v>
      </c>
      <c r="G15" s="273" t="n">
        <v>1</v>
      </c>
      <c r="H15" s="273" t="n">
        <v>28</v>
      </c>
      <c r="I15" s="273" t="n">
        <v>61</v>
      </c>
      <c r="J15" s="273" t="n">
        <v>7</v>
      </c>
      <c r="K15" s="273" t="n">
        <v>24</v>
      </c>
      <c r="L15" s="273" t="n">
        <v>18</v>
      </c>
      <c r="M15" s="273" t="n">
        <v>1</v>
      </c>
      <c r="N15" s="273" t="n">
        <v>12</v>
      </c>
      <c r="O15" s="273" t="n">
        <v>43</v>
      </c>
      <c r="P15" s="273" t="n">
        <v>36</v>
      </c>
      <c r="Q15" s="273" t="n">
        <v>0</v>
      </c>
      <c r="R15" s="273" t="n">
        <v>10</v>
      </c>
      <c r="S15" s="273" t="n">
        <v>1</v>
      </c>
      <c r="T15" s="273" t="n">
        <v>15</v>
      </c>
      <c r="U15" s="273" t="n">
        <v>13</v>
      </c>
      <c r="V15" s="273" t="n">
        <v>0</v>
      </c>
      <c r="W15" s="273" t="n">
        <v>0</v>
      </c>
      <c r="X15" s="273" t="n">
        <v>423</v>
      </c>
    </row>
    <row r="16">
      <c r="A16" s="49" t="s">
        <v>273</v>
      </c>
      <c r="B16" s="275" t="n">
        <v>52247</v>
      </c>
      <c r="C16" s="275" t="n">
        <v>1271</v>
      </c>
      <c r="D16" s="275" t="n">
        <v>3</v>
      </c>
      <c r="E16" s="275" t="n">
        <v>5978</v>
      </c>
      <c r="F16" s="275" t="n">
        <v>9</v>
      </c>
      <c r="G16" s="275" t="n">
        <v>41</v>
      </c>
      <c r="H16" s="275" t="n">
        <v>11404</v>
      </c>
      <c r="I16" s="275" t="n">
        <v>8968</v>
      </c>
      <c r="J16" s="275" t="n">
        <v>1676</v>
      </c>
      <c r="K16" s="275" t="n">
        <v>4938</v>
      </c>
      <c r="L16" s="275" t="n">
        <v>1071</v>
      </c>
      <c r="M16" s="275" t="n">
        <v>759</v>
      </c>
      <c r="N16" s="275" t="n">
        <v>364</v>
      </c>
      <c r="O16" s="275" t="n">
        <v>5248</v>
      </c>
      <c r="P16" s="275" t="n">
        <v>2493</v>
      </c>
      <c r="Q16" s="275" t="n">
        <v>16</v>
      </c>
      <c r="R16" s="275" t="n">
        <v>733</v>
      </c>
      <c r="S16" s="275" t="n">
        <v>218</v>
      </c>
      <c r="T16" s="275" t="n">
        <v>1356</v>
      </c>
      <c r="U16" s="275" t="n">
        <v>5174</v>
      </c>
      <c r="V16" s="275" t="n">
        <v>0</v>
      </c>
      <c r="W16" s="275" t="n">
        <v>0</v>
      </c>
      <c r="X16" s="275" t="n">
        <v>527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73" t="n">
        <v>832</v>
      </c>
      <c r="C18" s="273" t="n">
        <v>12</v>
      </c>
      <c r="D18" s="273" t="n">
        <v>0</v>
      </c>
      <c r="E18" s="273" t="n">
        <v>70</v>
      </c>
      <c r="F18" s="273" t="n">
        <v>0</v>
      </c>
      <c r="G18" s="273" t="n">
        <v>0</v>
      </c>
      <c r="H18" s="273" t="n">
        <v>16</v>
      </c>
      <c r="I18" s="273" t="n">
        <v>59</v>
      </c>
      <c r="J18" s="273" t="n">
        <v>1</v>
      </c>
      <c r="K18" s="273" t="n">
        <v>440</v>
      </c>
      <c r="L18" s="273" t="n">
        <v>23</v>
      </c>
      <c r="M18" s="273" t="n">
        <v>0</v>
      </c>
      <c r="N18" s="273" t="n">
        <v>15</v>
      </c>
      <c r="O18" s="273" t="n">
        <v>17</v>
      </c>
      <c r="P18" s="273" t="n">
        <v>95</v>
      </c>
      <c r="Q18" s="273" t="n">
        <v>0</v>
      </c>
      <c r="R18" s="273" t="n">
        <v>8</v>
      </c>
      <c r="S18" s="273" t="n">
        <v>8</v>
      </c>
      <c r="T18" s="273" t="n">
        <v>54</v>
      </c>
      <c r="U18" s="273" t="n">
        <v>14</v>
      </c>
      <c r="V18" s="273" t="n">
        <v>0</v>
      </c>
      <c r="W18" s="273" t="n">
        <v>0</v>
      </c>
      <c r="X18" s="273" t="n">
        <v>0</v>
      </c>
    </row>
    <row r="19">
      <c r="A19" s="4" t="s">
        <v>12</v>
      </c>
      <c r="B19" s="273" t="n">
        <v>37802</v>
      </c>
      <c r="C19" s="273" t="n">
        <v>985</v>
      </c>
      <c r="D19" s="273" t="n">
        <v>2</v>
      </c>
      <c r="E19" s="273" t="n">
        <v>4500</v>
      </c>
      <c r="F19" s="273" t="n">
        <v>4</v>
      </c>
      <c r="G19" s="273" t="n">
        <v>20</v>
      </c>
      <c r="H19" s="273" t="n">
        <v>9093</v>
      </c>
      <c r="I19" s="273" t="n">
        <v>6581</v>
      </c>
      <c r="J19" s="273" t="n">
        <v>1181</v>
      </c>
      <c r="K19" s="273" t="n">
        <v>2823</v>
      </c>
      <c r="L19" s="273" t="n">
        <v>771</v>
      </c>
      <c r="M19" s="273" t="n">
        <v>664</v>
      </c>
      <c r="N19" s="273" t="n">
        <v>167</v>
      </c>
      <c r="O19" s="273" t="n">
        <v>3899</v>
      </c>
      <c r="P19" s="273" t="n">
        <v>1584</v>
      </c>
      <c r="Q19" s="273" t="n">
        <v>12</v>
      </c>
      <c r="R19" s="273" t="n">
        <v>528</v>
      </c>
      <c r="S19" s="273" t="n">
        <v>142</v>
      </c>
      <c r="T19" s="273" t="n">
        <v>868</v>
      </c>
      <c r="U19" s="273" t="n">
        <v>3893</v>
      </c>
      <c r="V19" s="273" t="n">
        <v>0</v>
      </c>
      <c r="W19" s="273" t="n">
        <v>0</v>
      </c>
      <c r="X19" s="273" t="n">
        <v>85</v>
      </c>
    </row>
    <row r="20">
      <c r="A20" s="4" t="s">
        <v>13</v>
      </c>
      <c r="B20" s="273" t="n">
        <v>79773</v>
      </c>
      <c r="C20" s="273" t="n">
        <v>469</v>
      </c>
      <c r="D20" s="273" t="n">
        <v>0</v>
      </c>
      <c r="E20" s="273" t="n">
        <v>49675</v>
      </c>
      <c r="F20" s="273" t="n">
        <v>46</v>
      </c>
      <c r="G20" s="273" t="n">
        <v>77</v>
      </c>
      <c r="H20" s="273" t="n">
        <v>1373</v>
      </c>
      <c r="I20" s="273" t="n">
        <v>6608</v>
      </c>
      <c r="J20" s="273" t="n">
        <v>3574</v>
      </c>
      <c r="K20" s="273" t="n">
        <v>8385</v>
      </c>
      <c r="L20" s="273" t="n">
        <v>415</v>
      </c>
      <c r="M20" s="273" t="n">
        <v>32</v>
      </c>
      <c r="N20" s="273" t="n">
        <v>1190</v>
      </c>
      <c r="O20" s="273" t="n">
        <v>2612</v>
      </c>
      <c r="P20" s="273" t="n">
        <v>3386</v>
      </c>
      <c r="Q20" s="273" t="n">
        <v>4</v>
      </c>
      <c r="R20" s="273" t="n">
        <v>313</v>
      </c>
      <c r="S20" s="273" t="n">
        <v>318</v>
      </c>
      <c r="T20" s="273" t="n">
        <v>657</v>
      </c>
      <c r="U20" s="273" t="n">
        <v>637</v>
      </c>
      <c r="V20" s="273" t="n">
        <v>0</v>
      </c>
      <c r="W20" s="273" t="n">
        <v>0</v>
      </c>
      <c r="X20" s="273" t="n">
        <v>2</v>
      </c>
    </row>
    <row r="21">
      <c r="A21" s="4" t="s">
        <v>14</v>
      </c>
      <c r="B21" s="273" t="n">
        <v>0</v>
      </c>
      <c r="C21" s="273" t="n">
        <v>0</v>
      </c>
      <c r="D21" s="273" t="n">
        <v>0</v>
      </c>
      <c r="E21" s="273" t="n">
        <v>0</v>
      </c>
      <c r="F21" s="273" t="n">
        <v>0</v>
      </c>
      <c r="G21" s="273" t="n">
        <v>0</v>
      </c>
      <c r="H21" s="273" t="n">
        <v>0</v>
      </c>
      <c r="I21" s="273" t="n">
        <v>0</v>
      </c>
      <c r="J21" s="273" t="n">
        <v>0</v>
      </c>
      <c r="K21" s="273" t="n">
        <v>0</v>
      </c>
      <c r="L21" s="273" t="n">
        <v>0</v>
      </c>
      <c r="M21" s="273" t="n">
        <v>0</v>
      </c>
      <c r="N21" s="273" t="n">
        <v>0</v>
      </c>
      <c r="O21" s="273" t="n">
        <v>0</v>
      </c>
      <c r="P21" s="273" t="n">
        <v>0</v>
      </c>
      <c r="Q21" s="273" t="n">
        <v>0</v>
      </c>
      <c r="R21" s="273" t="n">
        <v>0</v>
      </c>
      <c r="S21" s="273" t="n">
        <v>0</v>
      </c>
      <c r="T21" s="273" t="n">
        <v>0</v>
      </c>
      <c r="U21" s="273" t="n">
        <v>0</v>
      </c>
      <c r="V21" s="273" t="n">
        <v>0</v>
      </c>
      <c r="W21" s="273" t="n">
        <v>0</v>
      </c>
      <c r="X21" s="273" t="n">
        <v>0</v>
      </c>
    </row>
    <row r="22">
      <c r="A22" s="4" t="s">
        <v>15</v>
      </c>
      <c r="B22" s="273" t="n">
        <v>6321</v>
      </c>
      <c r="C22" s="273" t="n">
        <v>167</v>
      </c>
      <c r="D22" s="273" t="n">
        <v>1</v>
      </c>
      <c r="E22" s="273" t="n">
        <v>603</v>
      </c>
      <c r="F22" s="273" t="n">
        <v>0</v>
      </c>
      <c r="G22" s="273" t="n">
        <v>2</v>
      </c>
      <c r="H22" s="273" t="n">
        <v>1857</v>
      </c>
      <c r="I22" s="273" t="n">
        <v>772</v>
      </c>
      <c r="J22" s="273" t="n">
        <v>215</v>
      </c>
      <c r="K22" s="273" t="n">
        <v>188</v>
      </c>
      <c r="L22" s="273" t="n">
        <v>138</v>
      </c>
      <c r="M22" s="273" t="n">
        <v>70</v>
      </c>
      <c r="N22" s="273" t="n">
        <v>30</v>
      </c>
      <c r="O22" s="273" t="n">
        <v>612</v>
      </c>
      <c r="P22" s="273" t="n">
        <v>315</v>
      </c>
      <c r="Q22" s="273" t="n">
        <v>1</v>
      </c>
      <c r="R22" s="273" t="n">
        <v>90</v>
      </c>
      <c r="S22" s="273" t="n">
        <v>9</v>
      </c>
      <c r="T22" s="273" t="n">
        <v>259</v>
      </c>
      <c r="U22" s="273" t="n">
        <v>975</v>
      </c>
      <c r="V22" s="273" t="n">
        <v>0</v>
      </c>
      <c r="W22" s="273" t="n">
        <v>0</v>
      </c>
      <c r="X22" s="273" t="n">
        <v>17</v>
      </c>
    </row>
    <row r="23">
      <c r="A23" s="4" t="s">
        <v>16</v>
      </c>
      <c r="B23" s="273" t="n">
        <v>723</v>
      </c>
      <c r="C23" s="273" t="n">
        <v>8</v>
      </c>
      <c r="D23" s="273" t="n">
        <v>0</v>
      </c>
      <c r="E23" s="273" t="n">
        <v>22</v>
      </c>
      <c r="F23" s="273" t="n">
        <v>0</v>
      </c>
      <c r="G23" s="273" t="n">
        <v>1</v>
      </c>
      <c r="H23" s="273" t="n">
        <v>28</v>
      </c>
      <c r="I23" s="273" t="n">
        <v>61</v>
      </c>
      <c r="J23" s="273" t="n">
        <v>7</v>
      </c>
      <c r="K23" s="273" t="n">
        <v>24</v>
      </c>
      <c r="L23" s="273" t="n">
        <v>18</v>
      </c>
      <c r="M23" s="273" t="n">
        <v>1</v>
      </c>
      <c r="N23" s="273" t="n">
        <v>12</v>
      </c>
      <c r="O23" s="273" t="n">
        <v>43</v>
      </c>
      <c r="P23" s="273" t="n">
        <v>36</v>
      </c>
      <c r="Q23" s="273" t="n">
        <v>0</v>
      </c>
      <c r="R23" s="273" t="n">
        <v>10</v>
      </c>
      <c r="S23" s="273" t="n">
        <v>1</v>
      </c>
      <c r="T23" s="273" t="n">
        <v>15</v>
      </c>
      <c r="U23" s="273" t="n">
        <v>13</v>
      </c>
      <c r="V23" s="273" t="n">
        <v>0</v>
      </c>
      <c r="W23" s="273" t="n">
        <v>0</v>
      </c>
      <c r="X23" s="273" t="n">
        <v>423</v>
      </c>
    </row>
    <row r="24">
      <c r="A24" s="49" t="s">
        <v>273</v>
      </c>
      <c r="B24" s="275" t="n">
        <v>125451</v>
      </c>
      <c r="C24" s="275" t="n">
        <v>1641</v>
      </c>
      <c r="D24" s="275" t="n">
        <v>3</v>
      </c>
      <c r="E24" s="275" t="n">
        <v>54870</v>
      </c>
      <c r="F24" s="275" t="n">
        <v>50</v>
      </c>
      <c r="G24" s="275" t="n">
        <v>100</v>
      </c>
      <c r="H24" s="275" t="n">
        <v>12367</v>
      </c>
      <c r="I24" s="275" t="n">
        <v>14081</v>
      </c>
      <c r="J24" s="275" t="n">
        <v>4978</v>
      </c>
      <c r="K24" s="275" t="n">
        <v>11860</v>
      </c>
      <c r="L24" s="275" t="n">
        <v>1365</v>
      </c>
      <c r="M24" s="275" t="n">
        <v>767</v>
      </c>
      <c r="N24" s="275" t="n">
        <v>1414</v>
      </c>
      <c r="O24" s="275" t="n">
        <v>7183</v>
      </c>
      <c r="P24" s="275" t="n">
        <v>5416</v>
      </c>
      <c r="Q24" s="275" t="n">
        <v>17</v>
      </c>
      <c r="R24" s="275" t="n">
        <v>949</v>
      </c>
      <c r="S24" s="275" t="n">
        <v>478</v>
      </c>
      <c r="T24" s="275" t="n">
        <v>1853</v>
      </c>
      <c r="U24" s="275" t="n">
        <v>5532</v>
      </c>
      <c r="V24" s="275" t="n">
        <v>0</v>
      </c>
      <c r="W24" s="275" t="n">
        <v>0</v>
      </c>
      <c r="X24" s="275" t="n">
        <v>527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4" t="n">
        <v>307330.53</v>
      </c>
      <c r="C26" s="274" t="n">
        <v>3912.08</v>
      </c>
      <c r="D26" s="274" t="n">
        <v>0</v>
      </c>
      <c r="E26" s="274" t="n">
        <v>10629.66</v>
      </c>
      <c r="F26" s="274" t="n">
        <v>0</v>
      </c>
      <c r="G26" s="274" t="n">
        <v>0</v>
      </c>
      <c r="H26" s="274" t="n">
        <v>5577.48</v>
      </c>
      <c r="I26" s="274" t="n">
        <v>24992.97</v>
      </c>
      <c r="J26" s="274" t="n">
        <v>927.52</v>
      </c>
      <c r="K26" s="274" t="n">
        <v>156885.16</v>
      </c>
      <c r="L26" s="274" t="n">
        <v>17545.45</v>
      </c>
      <c r="M26" s="274" t="n">
        <v>0</v>
      </c>
      <c r="N26" s="274" t="n">
        <v>7550.61</v>
      </c>
      <c r="O26" s="274" t="n">
        <v>8324.65</v>
      </c>
      <c r="P26" s="274" t="n">
        <v>24365.17</v>
      </c>
      <c r="Q26" s="274" t="n">
        <v>0</v>
      </c>
      <c r="R26" s="274" t="n">
        <v>6122.83</v>
      </c>
      <c r="S26" s="274" t="n">
        <v>2451.28</v>
      </c>
      <c r="T26" s="274" t="n">
        <v>32870.89</v>
      </c>
      <c r="U26" s="274" t="n">
        <v>5174.78</v>
      </c>
      <c r="V26" s="274" t="n">
        <v>0</v>
      </c>
      <c r="W26" s="274" t="n">
        <v>0</v>
      </c>
      <c r="X26" s="274" t="n">
        <v>0</v>
      </c>
    </row>
    <row r="27">
      <c r="A27" s="4" t="s">
        <v>12</v>
      </c>
      <c r="B27" s="274" t="n">
        <v>16993861.46</v>
      </c>
      <c r="C27" s="274" t="n">
        <v>474621.58</v>
      </c>
      <c r="D27" s="274" t="n">
        <v>720</v>
      </c>
      <c r="E27" s="274" t="n">
        <v>2054423.3</v>
      </c>
      <c r="F27" s="274" t="n">
        <v>1950</v>
      </c>
      <c r="G27" s="274" t="n">
        <v>9120</v>
      </c>
      <c r="H27" s="274" t="n">
        <v>4525227.28</v>
      </c>
      <c r="I27" s="274" t="n">
        <v>2699768.9</v>
      </c>
      <c r="J27" s="274" t="n">
        <v>538022.91</v>
      </c>
      <c r="K27" s="274" t="n">
        <v>1105701.09</v>
      </c>
      <c r="L27" s="274" t="n">
        <v>356309.5</v>
      </c>
      <c r="M27" s="274" t="n">
        <v>275046.29</v>
      </c>
      <c r="N27" s="274" t="n">
        <v>77553.87</v>
      </c>
      <c r="O27" s="274" t="n">
        <v>1726384.09</v>
      </c>
      <c r="P27" s="274" t="n">
        <v>754409.1</v>
      </c>
      <c r="Q27" s="274" t="n">
        <v>5459</v>
      </c>
      <c r="R27" s="274" t="n">
        <v>231576.93</v>
      </c>
      <c r="S27" s="274" t="n">
        <v>52545.97</v>
      </c>
      <c r="T27" s="274" t="n">
        <v>417422.98</v>
      </c>
      <c r="U27" s="274" t="n">
        <v>1648418.67</v>
      </c>
      <c r="V27" s="274" t="n">
        <v>0</v>
      </c>
      <c r="W27" s="274" t="n">
        <v>0</v>
      </c>
      <c r="X27" s="274" t="n">
        <v>39180</v>
      </c>
    </row>
    <row r="28">
      <c r="A28" s="4" t="s">
        <v>13</v>
      </c>
      <c r="B28" s="274" t="n">
        <v>25230522.35</v>
      </c>
      <c r="C28" s="274" t="n">
        <v>201286.6</v>
      </c>
      <c r="D28" s="274" t="n">
        <v>0</v>
      </c>
      <c r="E28" s="274" t="n">
        <v>13373471.59</v>
      </c>
      <c r="F28" s="274" t="n">
        <v>32137.34</v>
      </c>
      <c r="G28" s="274" t="n">
        <v>23820.72</v>
      </c>
      <c r="H28" s="274" t="n">
        <v>567258.75</v>
      </c>
      <c r="I28" s="274" t="n">
        <v>2197044.97</v>
      </c>
      <c r="J28" s="274" t="n">
        <v>1059645.56</v>
      </c>
      <c r="K28" s="274" t="n">
        <v>3513841.71</v>
      </c>
      <c r="L28" s="274" t="n">
        <v>187921.75</v>
      </c>
      <c r="M28" s="274" t="n">
        <v>15939.48</v>
      </c>
      <c r="N28" s="274" t="n">
        <v>366642.43</v>
      </c>
      <c r="O28" s="274" t="n">
        <v>1685545.44</v>
      </c>
      <c r="P28" s="274" t="n">
        <v>1168273.3</v>
      </c>
      <c r="Q28" s="274" t="n">
        <v>1683.98</v>
      </c>
      <c r="R28" s="274" t="n">
        <v>146018.76</v>
      </c>
      <c r="S28" s="274" t="n">
        <v>119841.72</v>
      </c>
      <c r="T28" s="274" t="n">
        <v>324322.83</v>
      </c>
      <c r="U28" s="274" t="n">
        <v>244644.7</v>
      </c>
      <c r="V28" s="274" t="n">
        <v>0</v>
      </c>
      <c r="W28" s="274" t="n">
        <v>0</v>
      </c>
      <c r="X28" s="274" t="n">
        <v>1180.72</v>
      </c>
    </row>
    <row r="29">
      <c r="A29" s="4" t="s">
        <v>14</v>
      </c>
      <c r="B29" s="274" t="n">
        <v>0</v>
      </c>
      <c r="C29" s="274" t="n">
        <v>0</v>
      </c>
      <c r="D29" s="274" t="n">
        <v>0</v>
      </c>
      <c r="E29" s="274" t="n">
        <v>0</v>
      </c>
      <c r="F29" s="274" t="n">
        <v>0</v>
      </c>
      <c r="G29" s="274" t="n">
        <v>0</v>
      </c>
      <c r="H29" s="274" t="n">
        <v>0</v>
      </c>
      <c r="I29" s="274" t="n">
        <v>0</v>
      </c>
      <c r="J29" s="274" t="n">
        <v>0</v>
      </c>
      <c r="K29" s="274" t="n">
        <v>0</v>
      </c>
      <c r="L29" s="274" t="n">
        <v>0</v>
      </c>
      <c r="M29" s="274" t="n">
        <v>0</v>
      </c>
      <c r="N29" s="274" t="n">
        <v>0</v>
      </c>
      <c r="O29" s="274" t="n">
        <v>0</v>
      </c>
      <c r="P29" s="274" t="n">
        <v>0</v>
      </c>
      <c r="Q29" s="274" t="n">
        <v>0</v>
      </c>
      <c r="R29" s="274" t="n">
        <v>0</v>
      </c>
      <c r="S29" s="274" t="n">
        <v>0</v>
      </c>
      <c r="T29" s="274" t="n">
        <v>0</v>
      </c>
      <c r="U29" s="274" t="n">
        <v>0</v>
      </c>
      <c r="V29" s="274" t="n">
        <v>0</v>
      </c>
      <c r="W29" s="274" t="n">
        <v>0</v>
      </c>
      <c r="X29" s="274" t="n">
        <v>0</v>
      </c>
    </row>
    <row r="30">
      <c r="A30" s="4" t="s">
        <v>15</v>
      </c>
      <c r="B30" s="274" t="n">
        <v>1288273.62</v>
      </c>
      <c r="C30" s="274" t="n">
        <v>34303</v>
      </c>
      <c r="D30" s="274" t="n">
        <v>210</v>
      </c>
      <c r="E30" s="274" t="n">
        <v>123488.4</v>
      </c>
      <c r="F30" s="274" t="n">
        <v>0</v>
      </c>
      <c r="G30" s="274" t="n">
        <v>420</v>
      </c>
      <c r="H30" s="274" t="n">
        <v>382206.18</v>
      </c>
      <c r="I30" s="274" t="n">
        <v>156911.18</v>
      </c>
      <c r="J30" s="274" t="n">
        <v>43872.77</v>
      </c>
      <c r="K30" s="274" t="n">
        <v>37151.54</v>
      </c>
      <c r="L30" s="274" t="n">
        <v>28144.42</v>
      </c>
      <c r="M30" s="274" t="n">
        <v>13371.51</v>
      </c>
      <c r="N30" s="274" t="n">
        <v>6300</v>
      </c>
      <c r="O30" s="274" t="n">
        <v>125409.53</v>
      </c>
      <c r="P30" s="274" t="n">
        <v>63977.85</v>
      </c>
      <c r="Q30" s="274" t="n">
        <v>210</v>
      </c>
      <c r="R30" s="274" t="n">
        <v>17934.49</v>
      </c>
      <c r="S30" s="274" t="n">
        <v>1789.36</v>
      </c>
      <c r="T30" s="274" t="n">
        <v>52352.22</v>
      </c>
      <c r="U30" s="274" t="n">
        <v>196694.47</v>
      </c>
      <c r="V30" s="274" t="n">
        <v>0</v>
      </c>
      <c r="W30" s="274" t="n">
        <v>0</v>
      </c>
      <c r="X30" s="274" t="n">
        <v>3526.7</v>
      </c>
    </row>
    <row r="31">
      <c r="A31" s="4" t="s">
        <v>16</v>
      </c>
      <c r="B31" s="274" t="n">
        <v>146699.81</v>
      </c>
      <c r="C31" s="274" t="n">
        <v>1680</v>
      </c>
      <c r="D31" s="274" t="n">
        <v>0</v>
      </c>
      <c r="E31" s="274" t="n">
        <v>4609.88</v>
      </c>
      <c r="F31" s="274" t="n">
        <v>0</v>
      </c>
      <c r="G31" s="274" t="n">
        <v>210</v>
      </c>
      <c r="H31" s="274" t="n">
        <v>5546.82</v>
      </c>
      <c r="I31" s="274" t="n">
        <v>12608.96</v>
      </c>
      <c r="J31" s="274" t="n">
        <v>1413.88</v>
      </c>
      <c r="K31" s="274" t="n">
        <v>4417.79</v>
      </c>
      <c r="L31" s="274" t="n">
        <v>3736.7</v>
      </c>
      <c r="M31" s="274" t="n">
        <v>186.93</v>
      </c>
      <c r="N31" s="274" t="n">
        <v>2520</v>
      </c>
      <c r="O31" s="274" t="n">
        <v>8612.7</v>
      </c>
      <c r="P31" s="274" t="n">
        <v>7162.15</v>
      </c>
      <c r="Q31" s="274" t="n">
        <v>0</v>
      </c>
      <c r="R31" s="274" t="n">
        <v>1971.64</v>
      </c>
      <c r="S31" s="274" t="n">
        <v>210</v>
      </c>
      <c r="T31" s="274" t="n">
        <v>3150</v>
      </c>
      <c r="U31" s="274" t="n">
        <v>2726.67</v>
      </c>
      <c r="V31" s="274" t="n">
        <v>0</v>
      </c>
      <c r="W31" s="274" t="n">
        <v>0</v>
      </c>
      <c r="X31" s="274" t="n">
        <v>85935.69</v>
      </c>
    </row>
    <row r="32">
      <c r="A32" s="49" t="s">
        <v>273</v>
      </c>
      <c r="B32" s="276" t="n">
        <v>43966687.77</v>
      </c>
      <c r="C32" s="276" t="n">
        <v>715803.26</v>
      </c>
      <c r="D32" s="276" t="n">
        <v>930</v>
      </c>
      <c r="E32" s="276" t="n">
        <v>15566622.83</v>
      </c>
      <c r="F32" s="276" t="n">
        <v>34087.34</v>
      </c>
      <c r="G32" s="276" t="n">
        <v>33570.72</v>
      </c>
      <c r="H32" s="276" t="n">
        <v>5485816.51</v>
      </c>
      <c r="I32" s="276" t="n">
        <v>5091326.98</v>
      </c>
      <c r="J32" s="276" t="n">
        <v>1643882.64</v>
      </c>
      <c r="K32" s="276" t="n">
        <v>4817997.29</v>
      </c>
      <c r="L32" s="276" t="n">
        <v>593657.82</v>
      </c>
      <c r="M32" s="276" t="n">
        <v>304544.21</v>
      </c>
      <c r="N32" s="276" t="n">
        <v>460566.91</v>
      </c>
      <c r="O32" s="276" t="n">
        <v>3554276.41</v>
      </c>
      <c r="P32" s="276" t="n">
        <v>2018187.57</v>
      </c>
      <c r="Q32" s="276" t="n">
        <v>7352.98</v>
      </c>
      <c r="R32" s="276" t="n">
        <v>403624.65</v>
      </c>
      <c r="S32" s="276" t="n">
        <v>176838.33</v>
      </c>
      <c r="T32" s="276" t="n">
        <v>830118.92</v>
      </c>
      <c r="U32" s="276" t="n">
        <v>2097659.29</v>
      </c>
      <c r="V32" s="276" t="n">
        <v>0</v>
      </c>
      <c r="W32" s="276" t="n">
        <v>0</v>
      </c>
      <c r="X32" s="276" t="n">
        <v>129823.11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77" t="n">
        <v>1276</v>
      </c>
      <c r="C10" s="277" t="n">
        <v>13</v>
      </c>
      <c r="D10" s="277" t="n">
        <v>0</v>
      </c>
      <c r="E10" s="277" t="n">
        <v>71</v>
      </c>
      <c r="F10" s="277" t="n">
        <v>2</v>
      </c>
      <c r="G10" s="277" t="n">
        <v>3</v>
      </c>
      <c r="H10" s="277" t="n">
        <v>42</v>
      </c>
      <c r="I10" s="277" t="n">
        <v>402</v>
      </c>
      <c r="J10" s="277" t="n">
        <v>8</v>
      </c>
      <c r="K10" s="277" t="n">
        <v>361</v>
      </c>
      <c r="L10" s="277" t="n">
        <v>11</v>
      </c>
      <c r="M10" s="277" t="n">
        <v>0</v>
      </c>
      <c r="N10" s="277" t="n">
        <v>23</v>
      </c>
      <c r="O10" s="277" t="n">
        <v>42</v>
      </c>
      <c r="P10" s="277" t="n">
        <v>47</v>
      </c>
      <c r="Q10" s="277" t="n">
        <v>0</v>
      </c>
      <c r="R10" s="277" t="n">
        <v>29</v>
      </c>
      <c r="S10" s="277" t="n">
        <v>9</v>
      </c>
      <c r="T10" s="277" t="n">
        <v>84</v>
      </c>
      <c r="U10" s="277" t="n">
        <v>129</v>
      </c>
      <c r="V10" s="277" t="n">
        <v>0</v>
      </c>
      <c r="W10" s="277" t="n">
        <v>0</v>
      </c>
      <c r="X10" s="277" t="n">
        <v>0</v>
      </c>
    </row>
    <row r="11">
      <c r="A11" s="4" t="s">
        <v>12</v>
      </c>
      <c r="B11" s="277" t="n">
        <v>44260</v>
      </c>
      <c r="C11" s="277" t="n">
        <v>1087</v>
      </c>
      <c r="D11" s="277" t="n">
        <v>4</v>
      </c>
      <c r="E11" s="277" t="n">
        <v>5058</v>
      </c>
      <c r="F11" s="277" t="n">
        <v>3</v>
      </c>
      <c r="G11" s="277" t="n">
        <v>23</v>
      </c>
      <c r="H11" s="277" t="n">
        <v>10259</v>
      </c>
      <c r="I11" s="277" t="n">
        <v>7997</v>
      </c>
      <c r="J11" s="277" t="n">
        <v>1346</v>
      </c>
      <c r="K11" s="277" t="n">
        <v>3750</v>
      </c>
      <c r="L11" s="277" t="n">
        <v>845</v>
      </c>
      <c r="M11" s="277" t="n">
        <v>693</v>
      </c>
      <c r="N11" s="277" t="n">
        <v>187</v>
      </c>
      <c r="O11" s="277" t="n">
        <v>4244</v>
      </c>
      <c r="P11" s="277" t="n">
        <v>1784</v>
      </c>
      <c r="Q11" s="277" t="n">
        <v>14</v>
      </c>
      <c r="R11" s="277" t="n">
        <v>696</v>
      </c>
      <c r="S11" s="277" t="n">
        <v>143</v>
      </c>
      <c r="T11" s="277" t="n">
        <v>970</v>
      </c>
      <c r="U11" s="277" t="n">
        <v>5061</v>
      </c>
      <c r="V11" s="277" t="n">
        <v>1</v>
      </c>
      <c r="W11" s="277" t="n">
        <v>0</v>
      </c>
      <c r="X11" s="277" t="n">
        <v>95</v>
      </c>
    </row>
    <row r="12">
      <c r="A12" s="4" t="s">
        <v>13</v>
      </c>
      <c r="B12" s="277" t="n">
        <v>10773</v>
      </c>
      <c r="C12" s="277" t="n">
        <v>116</v>
      </c>
      <c r="D12" s="277" t="n">
        <v>2</v>
      </c>
      <c r="E12" s="277" t="n">
        <v>995</v>
      </c>
      <c r="F12" s="277" t="n">
        <v>5</v>
      </c>
      <c r="G12" s="277" t="n">
        <v>26</v>
      </c>
      <c r="H12" s="277" t="n">
        <v>546</v>
      </c>
      <c r="I12" s="277" t="n">
        <v>2691</v>
      </c>
      <c r="J12" s="277" t="n">
        <v>326</v>
      </c>
      <c r="K12" s="277" t="n">
        <v>3017</v>
      </c>
      <c r="L12" s="277" t="n">
        <v>179</v>
      </c>
      <c r="M12" s="277" t="n">
        <v>30</v>
      </c>
      <c r="N12" s="277" t="n">
        <v>222</v>
      </c>
      <c r="O12" s="277" t="n">
        <v>815</v>
      </c>
      <c r="P12" s="277" t="n">
        <v>675</v>
      </c>
      <c r="Q12" s="277" t="n">
        <v>3</v>
      </c>
      <c r="R12" s="277" t="n">
        <v>164</v>
      </c>
      <c r="S12" s="277" t="n">
        <v>87</v>
      </c>
      <c r="T12" s="277" t="n">
        <v>341</v>
      </c>
      <c r="U12" s="277" t="n">
        <v>529</v>
      </c>
      <c r="V12" s="277" t="n">
        <v>0</v>
      </c>
      <c r="W12" s="277" t="n">
        <v>0</v>
      </c>
      <c r="X12" s="277" t="n">
        <v>4</v>
      </c>
    </row>
    <row r="13">
      <c r="A13" s="4" t="s">
        <v>14</v>
      </c>
      <c r="B13" s="277" t="n">
        <v>0</v>
      </c>
      <c r="C13" s="277" t="n">
        <v>0</v>
      </c>
      <c r="D13" s="277" t="n">
        <v>0</v>
      </c>
      <c r="E13" s="277" t="n">
        <v>0</v>
      </c>
      <c r="F13" s="277" t="n">
        <v>0</v>
      </c>
      <c r="G13" s="277" t="n">
        <v>0</v>
      </c>
      <c r="H13" s="277" t="n">
        <v>0</v>
      </c>
      <c r="I13" s="277" t="n">
        <v>0</v>
      </c>
      <c r="J13" s="277" t="n">
        <v>0</v>
      </c>
      <c r="K13" s="277" t="n">
        <v>0</v>
      </c>
      <c r="L13" s="277" t="n">
        <v>0</v>
      </c>
      <c r="M13" s="277" t="n">
        <v>0</v>
      </c>
      <c r="N13" s="277" t="n">
        <v>0</v>
      </c>
      <c r="O13" s="277" t="n">
        <v>0</v>
      </c>
      <c r="P13" s="277" t="n">
        <v>0</v>
      </c>
      <c r="Q13" s="277" t="n">
        <v>0</v>
      </c>
      <c r="R13" s="277" t="n">
        <v>0</v>
      </c>
      <c r="S13" s="277" t="n">
        <v>0</v>
      </c>
      <c r="T13" s="277" t="n">
        <v>0</v>
      </c>
      <c r="U13" s="277" t="n">
        <v>0</v>
      </c>
      <c r="V13" s="277" t="n">
        <v>0</v>
      </c>
      <c r="W13" s="277" t="n">
        <v>0</v>
      </c>
      <c r="X13" s="277" t="n">
        <v>0</v>
      </c>
    </row>
    <row r="14">
      <c r="A14" s="4" t="s">
        <v>15</v>
      </c>
      <c r="B14" s="277" t="n">
        <v>7314</v>
      </c>
      <c r="C14" s="277" t="n">
        <v>186</v>
      </c>
      <c r="D14" s="277" t="n">
        <v>2</v>
      </c>
      <c r="E14" s="277" t="n">
        <v>679</v>
      </c>
      <c r="F14" s="277" t="n">
        <v>0</v>
      </c>
      <c r="G14" s="277" t="n">
        <v>3</v>
      </c>
      <c r="H14" s="277" t="n">
        <v>2039</v>
      </c>
      <c r="I14" s="277" t="n">
        <v>894</v>
      </c>
      <c r="J14" s="277" t="n">
        <v>231</v>
      </c>
      <c r="K14" s="277" t="n">
        <v>225</v>
      </c>
      <c r="L14" s="277" t="n">
        <v>144</v>
      </c>
      <c r="M14" s="277" t="n">
        <v>63</v>
      </c>
      <c r="N14" s="277" t="n">
        <v>34</v>
      </c>
      <c r="O14" s="277" t="n">
        <v>662</v>
      </c>
      <c r="P14" s="277" t="n">
        <v>350</v>
      </c>
      <c r="Q14" s="277" t="n">
        <v>1</v>
      </c>
      <c r="R14" s="277" t="n">
        <v>122</v>
      </c>
      <c r="S14" s="277" t="n">
        <v>14</v>
      </c>
      <c r="T14" s="277" t="n">
        <v>299</v>
      </c>
      <c r="U14" s="277" t="n">
        <v>1346</v>
      </c>
      <c r="V14" s="277" t="n">
        <v>0</v>
      </c>
      <c r="W14" s="277" t="n">
        <v>0</v>
      </c>
      <c r="X14" s="277" t="n">
        <v>20</v>
      </c>
    </row>
    <row r="15">
      <c r="A15" s="4" t="s">
        <v>16</v>
      </c>
      <c r="B15" s="277" t="n">
        <v>753</v>
      </c>
      <c r="C15" s="277" t="n">
        <v>7</v>
      </c>
      <c r="D15" s="277" t="n">
        <v>0</v>
      </c>
      <c r="E15" s="277" t="n">
        <v>24</v>
      </c>
      <c r="F15" s="277" t="n">
        <v>0</v>
      </c>
      <c r="G15" s="277" t="n">
        <v>1</v>
      </c>
      <c r="H15" s="277" t="n">
        <v>30</v>
      </c>
      <c r="I15" s="277" t="n">
        <v>62</v>
      </c>
      <c r="J15" s="277" t="n">
        <v>8</v>
      </c>
      <c r="K15" s="277" t="n">
        <v>26</v>
      </c>
      <c r="L15" s="277" t="n">
        <v>22</v>
      </c>
      <c r="M15" s="277" t="n">
        <v>1</v>
      </c>
      <c r="N15" s="277" t="n">
        <v>13</v>
      </c>
      <c r="O15" s="277" t="n">
        <v>43</v>
      </c>
      <c r="P15" s="277" t="n">
        <v>40</v>
      </c>
      <c r="Q15" s="277" t="n">
        <v>0</v>
      </c>
      <c r="R15" s="277" t="n">
        <v>11</v>
      </c>
      <c r="S15" s="277" t="n">
        <v>1</v>
      </c>
      <c r="T15" s="277" t="n">
        <v>17</v>
      </c>
      <c r="U15" s="277" t="n">
        <v>15</v>
      </c>
      <c r="V15" s="277" t="n">
        <v>0</v>
      </c>
      <c r="W15" s="277" t="n">
        <v>0</v>
      </c>
      <c r="X15" s="277" t="n">
        <v>432</v>
      </c>
    </row>
    <row r="16">
      <c r="A16" s="49" t="s">
        <v>273</v>
      </c>
      <c r="B16" s="279" t="n">
        <v>64376</v>
      </c>
      <c r="C16" s="279" t="n">
        <v>1409</v>
      </c>
      <c r="D16" s="279" t="n">
        <v>8</v>
      </c>
      <c r="E16" s="279" t="n">
        <v>6827</v>
      </c>
      <c r="F16" s="279" t="n">
        <v>10</v>
      </c>
      <c r="G16" s="279" t="n">
        <v>56</v>
      </c>
      <c r="H16" s="279" t="n">
        <v>12916</v>
      </c>
      <c r="I16" s="279" t="n">
        <v>12046</v>
      </c>
      <c r="J16" s="279" t="n">
        <v>1919</v>
      </c>
      <c r="K16" s="279" t="n">
        <v>7379</v>
      </c>
      <c r="L16" s="279" t="n">
        <v>1201</v>
      </c>
      <c r="M16" s="279" t="n">
        <v>787</v>
      </c>
      <c r="N16" s="279" t="n">
        <v>479</v>
      </c>
      <c r="O16" s="279" t="n">
        <v>5806</v>
      </c>
      <c r="P16" s="279" t="n">
        <v>2896</v>
      </c>
      <c r="Q16" s="279" t="n">
        <v>18</v>
      </c>
      <c r="R16" s="279" t="n">
        <v>1022</v>
      </c>
      <c r="S16" s="279" t="n">
        <v>254</v>
      </c>
      <c r="T16" s="279" t="n">
        <v>1711</v>
      </c>
      <c r="U16" s="279" t="n">
        <v>7080</v>
      </c>
      <c r="V16" s="279" t="n">
        <v>1</v>
      </c>
      <c r="W16" s="279" t="n">
        <v>0</v>
      </c>
      <c r="X16" s="279" t="n">
        <v>551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77" t="n">
        <v>8001</v>
      </c>
      <c r="C18" s="277" t="n">
        <v>37</v>
      </c>
      <c r="D18" s="277" t="n">
        <v>0</v>
      </c>
      <c r="E18" s="277" t="n">
        <v>626</v>
      </c>
      <c r="F18" s="277" t="n">
        <v>62</v>
      </c>
      <c r="G18" s="277" t="n">
        <v>9</v>
      </c>
      <c r="H18" s="277" t="n">
        <v>147</v>
      </c>
      <c r="I18" s="277" t="n">
        <v>2953</v>
      </c>
      <c r="J18" s="277" t="n">
        <v>34</v>
      </c>
      <c r="K18" s="277" t="n">
        <v>2133</v>
      </c>
      <c r="L18" s="277" t="n">
        <v>38</v>
      </c>
      <c r="M18" s="277" t="n">
        <v>0</v>
      </c>
      <c r="N18" s="277" t="n">
        <v>115</v>
      </c>
      <c r="O18" s="277" t="n">
        <v>190</v>
      </c>
      <c r="P18" s="277" t="n">
        <v>117</v>
      </c>
      <c r="Q18" s="277" t="n">
        <v>0</v>
      </c>
      <c r="R18" s="277" t="n">
        <v>110</v>
      </c>
      <c r="S18" s="277" t="n">
        <v>28</v>
      </c>
      <c r="T18" s="277" t="n">
        <v>930</v>
      </c>
      <c r="U18" s="277" t="n">
        <v>472</v>
      </c>
      <c r="V18" s="277" t="n">
        <v>0</v>
      </c>
      <c r="W18" s="277" t="n">
        <v>0</v>
      </c>
      <c r="X18" s="277" t="n">
        <v>0</v>
      </c>
    </row>
    <row r="19">
      <c r="A19" s="4" t="s">
        <v>12</v>
      </c>
      <c r="B19" s="277" t="n">
        <v>44212</v>
      </c>
      <c r="C19" s="277" t="n">
        <v>1086</v>
      </c>
      <c r="D19" s="277" t="n">
        <v>4</v>
      </c>
      <c r="E19" s="277" t="n">
        <v>5050</v>
      </c>
      <c r="F19" s="277" t="n">
        <v>3</v>
      </c>
      <c r="G19" s="277" t="n">
        <v>23</v>
      </c>
      <c r="H19" s="277" t="n">
        <v>10256</v>
      </c>
      <c r="I19" s="277" t="n">
        <v>7991</v>
      </c>
      <c r="J19" s="277" t="n">
        <v>1345</v>
      </c>
      <c r="K19" s="277" t="n">
        <v>3742</v>
      </c>
      <c r="L19" s="277" t="n">
        <v>844</v>
      </c>
      <c r="M19" s="277" t="n">
        <v>690</v>
      </c>
      <c r="N19" s="277" t="n">
        <v>186</v>
      </c>
      <c r="O19" s="277" t="n">
        <v>4241</v>
      </c>
      <c r="P19" s="277" t="n">
        <v>1783</v>
      </c>
      <c r="Q19" s="277" t="n">
        <v>14</v>
      </c>
      <c r="R19" s="277" t="n">
        <v>695</v>
      </c>
      <c r="S19" s="277" t="n">
        <v>143</v>
      </c>
      <c r="T19" s="277" t="n">
        <v>967</v>
      </c>
      <c r="U19" s="277" t="n">
        <v>5053</v>
      </c>
      <c r="V19" s="277" t="n">
        <v>1</v>
      </c>
      <c r="W19" s="277" t="n">
        <v>0</v>
      </c>
      <c r="X19" s="277" t="n">
        <v>95</v>
      </c>
    </row>
    <row r="20">
      <c r="A20" s="4" t="s">
        <v>13</v>
      </c>
      <c r="B20" s="277" t="n">
        <v>79371</v>
      </c>
      <c r="C20" s="277" t="n">
        <v>605</v>
      </c>
      <c r="D20" s="277" t="n">
        <v>22</v>
      </c>
      <c r="E20" s="277" t="n">
        <v>31613</v>
      </c>
      <c r="F20" s="277" t="n">
        <v>46</v>
      </c>
      <c r="G20" s="277" t="n">
        <v>211</v>
      </c>
      <c r="H20" s="277" t="n">
        <v>1879</v>
      </c>
      <c r="I20" s="277" t="n">
        <v>13018</v>
      </c>
      <c r="J20" s="277" t="n">
        <v>3177</v>
      </c>
      <c r="K20" s="277" t="n">
        <v>15481</v>
      </c>
      <c r="L20" s="277" t="n">
        <v>630</v>
      </c>
      <c r="M20" s="277" t="n">
        <v>48</v>
      </c>
      <c r="N20" s="277" t="n">
        <v>1606</v>
      </c>
      <c r="O20" s="277" t="n">
        <v>2894</v>
      </c>
      <c r="P20" s="277" t="n">
        <v>3723</v>
      </c>
      <c r="Q20" s="277" t="n">
        <v>4</v>
      </c>
      <c r="R20" s="277" t="n">
        <v>536</v>
      </c>
      <c r="S20" s="277" t="n">
        <v>493</v>
      </c>
      <c r="T20" s="277" t="n">
        <v>1927</v>
      </c>
      <c r="U20" s="277" t="n">
        <v>1451</v>
      </c>
      <c r="V20" s="277" t="n">
        <v>0</v>
      </c>
      <c r="W20" s="277" t="n">
        <v>0</v>
      </c>
      <c r="X20" s="277" t="n">
        <v>7</v>
      </c>
    </row>
    <row r="21">
      <c r="A21" s="4" t="s">
        <v>14</v>
      </c>
      <c r="B21" s="277" t="n">
        <v>0</v>
      </c>
      <c r="C21" s="277" t="n">
        <v>0</v>
      </c>
      <c r="D21" s="277" t="n">
        <v>0</v>
      </c>
      <c r="E21" s="277" t="n">
        <v>0</v>
      </c>
      <c r="F21" s="277" t="n">
        <v>0</v>
      </c>
      <c r="G21" s="277" t="n">
        <v>0</v>
      </c>
      <c r="H21" s="277" t="n">
        <v>0</v>
      </c>
      <c r="I21" s="277" t="n">
        <v>0</v>
      </c>
      <c r="J21" s="277" t="n">
        <v>0</v>
      </c>
      <c r="K21" s="277" t="n">
        <v>0</v>
      </c>
      <c r="L21" s="277" t="n">
        <v>0</v>
      </c>
      <c r="M21" s="277" t="n">
        <v>0</v>
      </c>
      <c r="N21" s="277" t="n">
        <v>0</v>
      </c>
      <c r="O21" s="277" t="n">
        <v>0</v>
      </c>
      <c r="P21" s="277" t="n">
        <v>0</v>
      </c>
      <c r="Q21" s="277" t="n">
        <v>0</v>
      </c>
      <c r="R21" s="277" t="n">
        <v>0</v>
      </c>
      <c r="S21" s="277" t="n">
        <v>0</v>
      </c>
      <c r="T21" s="277" t="n">
        <v>0</v>
      </c>
      <c r="U21" s="277" t="n">
        <v>0</v>
      </c>
      <c r="V21" s="277" t="n">
        <v>0</v>
      </c>
      <c r="W21" s="277" t="n">
        <v>0</v>
      </c>
      <c r="X21" s="277" t="n">
        <v>0</v>
      </c>
    </row>
    <row r="22">
      <c r="A22" s="4" t="s">
        <v>15</v>
      </c>
      <c r="B22" s="277" t="n">
        <v>7309</v>
      </c>
      <c r="C22" s="277" t="n">
        <v>186</v>
      </c>
      <c r="D22" s="277" t="n">
        <v>2</v>
      </c>
      <c r="E22" s="277" t="n">
        <v>679</v>
      </c>
      <c r="F22" s="277" t="n">
        <v>0</v>
      </c>
      <c r="G22" s="277" t="n">
        <v>3</v>
      </c>
      <c r="H22" s="277" t="n">
        <v>2038</v>
      </c>
      <c r="I22" s="277" t="n">
        <v>893</v>
      </c>
      <c r="J22" s="277" t="n">
        <v>231</v>
      </c>
      <c r="K22" s="277" t="n">
        <v>225</v>
      </c>
      <c r="L22" s="277" t="n">
        <v>144</v>
      </c>
      <c r="M22" s="277" t="n">
        <v>63</v>
      </c>
      <c r="N22" s="277" t="n">
        <v>34</v>
      </c>
      <c r="O22" s="277" t="n">
        <v>661</v>
      </c>
      <c r="P22" s="277" t="n">
        <v>350</v>
      </c>
      <c r="Q22" s="277" t="n">
        <v>1</v>
      </c>
      <c r="R22" s="277" t="n">
        <v>122</v>
      </c>
      <c r="S22" s="277" t="n">
        <v>14</v>
      </c>
      <c r="T22" s="277" t="n">
        <v>298</v>
      </c>
      <c r="U22" s="277" t="n">
        <v>1345</v>
      </c>
      <c r="V22" s="277" t="n">
        <v>0</v>
      </c>
      <c r="W22" s="277" t="n">
        <v>0</v>
      </c>
      <c r="X22" s="277" t="n">
        <v>20</v>
      </c>
    </row>
    <row r="23">
      <c r="A23" s="4" t="s">
        <v>16</v>
      </c>
      <c r="B23" s="277" t="n">
        <v>752</v>
      </c>
      <c r="C23" s="277" t="n">
        <v>7</v>
      </c>
      <c r="D23" s="277" t="n">
        <v>0</v>
      </c>
      <c r="E23" s="277" t="n">
        <v>24</v>
      </c>
      <c r="F23" s="277" t="n">
        <v>0</v>
      </c>
      <c r="G23" s="277" t="n">
        <v>1</v>
      </c>
      <c r="H23" s="277" t="n">
        <v>30</v>
      </c>
      <c r="I23" s="277" t="n">
        <v>62</v>
      </c>
      <c r="J23" s="277" t="n">
        <v>8</v>
      </c>
      <c r="K23" s="277" t="n">
        <v>26</v>
      </c>
      <c r="L23" s="277" t="n">
        <v>21</v>
      </c>
      <c r="M23" s="277" t="n">
        <v>1</v>
      </c>
      <c r="N23" s="277" t="n">
        <v>13</v>
      </c>
      <c r="O23" s="277" t="n">
        <v>43</v>
      </c>
      <c r="P23" s="277" t="n">
        <v>40</v>
      </c>
      <c r="Q23" s="277" t="n">
        <v>0</v>
      </c>
      <c r="R23" s="277" t="n">
        <v>11</v>
      </c>
      <c r="S23" s="277" t="n">
        <v>1</v>
      </c>
      <c r="T23" s="277" t="n">
        <v>17</v>
      </c>
      <c r="U23" s="277" t="n">
        <v>15</v>
      </c>
      <c r="V23" s="277" t="n">
        <v>0</v>
      </c>
      <c r="W23" s="277" t="n">
        <v>0</v>
      </c>
      <c r="X23" s="277" t="n">
        <v>432</v>
      </c>
    </row>
    <row r="24">
      <c r="A24" s="49" t="s">
        <v>273</v>
      </c>
      <c r="B24" s="279" t="n">
        <v>139645</v>
      </c>
      <c r="C24" s="279" t="n">
        <v>1921</v>
      </c>
      <c r="D24" s="279" t="n">
        <v>28</v>
      </c>
      <c r="E24" s="279" t="n">
        <v>37992</v>
      </c>
      <c r="F24" s="279" t="n">
        <v>111</v>
      </c>
      <c r="G24" s="279" t="n">
        <v>247</v>
      </c>
      <c r="H24" s="279" t="n">
        <v>14350</v>
      </c>
      <c r="I24" s="279" t="n">
        <v>24917</v>
      </c>
      <c r="J24" s="279" t="n">
        <v>4795</v>
      </c>
      <c r="K24" s="279" t="n">
        <v>21607</v>
      </c>
      <c r="L24" s="279" t="n">
        <v>1677</v>
      </c>
      <c r="M24" s="279" t="n">
        <v>802</v>
      </c>
      <c r="N24" s="279" t="n">
        <v>1954</v>
      </c>
      <c r="O24" s="279" t="n">
        <v>8029</v>
      </c>
      <c r="P24" s="279" t="n">
        <v>6013</v>
      </c>
      <c r="Q24" s="279" t="n">
        <v>19</v>
      </c>
      <c r="R24" s="279" t="n">
        <v>1474</v>
      </c>
      <c r="S24" s="279" t="n">
        <v>679</v>
      </c>
      <c r="T24" s="279" t="n">
        <v>4139</v>
      </c>
      <c r="U24" s="279" t="n">
        <v>8336</v>
      </c>
      <c r="V24" s="279" t="n">
        <v>1</v>
      </c>
      <c r="W24" s="279" t="n">
        <v>0</v>
      </c>
      <c r="X24" s="279" t="n">
        <v>554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78" t="n">
        <v>2280920.25</v>
      </c>
      <c r="C26" s="278" t="n">
        <v>15315.86</v>
      </c>
      <c r="D26" s="278" t="n">
        <v>0</v>
      </c>
      <c r="E26" s="278" t="n">
        <v>113533.79</v>
      </c>
      <c r="F26" s="278" t="n">
        <v>11434.85</v>
      </c>
      <c r="G26" s="278" t="n">
        <v>2398.77</v>
      </c>
      <c r="H26" s="278" t="n">
        <v>57187.74</v>
      </c>
      <c r="I26" s="278" t="n">
        <v>500541.03</v>
      </c>
      <c r="J26" s="278" t="n">
        <v>9036.48</v>
      </c>
      <c r="K26" s="278" t="n">
        <v>1050902.91</v>
      </c>
      <c r="L26" s="278" t="n">
        <v>12847.1</v>
      </c>
      <c r="M26" s="278" t="n">
        <v>0</v>
      </c>
      <c r="N26" s="278" t="n">
        <v>46330.59</v>
      </c>
      <c r="O26" s="278" t="n">
        <v>71478.45</v>
      </c>
      <c r="P26" s="278" t="n">
        <v>56614.73</v>
      </c>
      <c r="Q26" s="278" t="n">
        <v>0</v>
      </c>
      <c r="R26" s="278" t="n">
        <v>20908.75</v>
      </c>
      <c r="S26" s="278" t="n">
        <v>13173.87</v>
      </c>
      <c r="T26" s="278" t="n">
        <v>214897.8</v>
      </c>
      <c r="U26" s="278" t="n">
        <v>84317.53</v>
      </c>
      <c r="V26" s="278" t="n">
        <v>0</v>
      </c>
      <c r="W26" s="278" t="n">
        <v>0</v>
      </c>
      <c r="X26" s="278" t="n">
        <v>0</v>
      </c>
    </row>
    <row r="27">
      <c r="A27" s="4" t="s">
        <v>12</v>
      </c>
      <c r="B27" s="278" t="n">
        <v>30518621.14</v>
      </c>
      <c r="C27" s="278" t="n">
        <v>806912.77</v>
      </c>
      <c r="D27" s="278" t="n">
        <v>2700</v>
      </c>
      <c r="E27" s="278" t="n">
        <v>3517153.18</v>
      </c>
      <c r="F27" s="278" t="n">
        <v>2430</v>
      </c>
      <c r="G27" s="278" t="n">
        <v>15750</v>
      </c>
      <c r="H27" s="278" t="n">
        <v>7739628.49</v>
      </c>
      <c r="I27" s="278" t="n">
        <v>5025982.25</v>
      </c>
      <c r="J27" s="278" t="n">
        <v>932942.37</v>
      </c>
      <c r="K27" s="278" t="n">
        <v>2520942.79</v>
      </c>
      <c r="L27" s="278" t="n">
        <v>591754.71</v>
      </c>
      <c r="M27" s="278" t="n">
        <v>430314.61</v>
      </c>
      <c r="N27" s="278" t="n">
        <v>131201.46</v>
      </c>
      <c r="O27" s="278" t="n">
        <v>2889879.69</v>
      </c>
      <c r="P27" s="278" t="n">
        <v>1281651.84</v>
      </c>
      <c r="Q27" s="278" t="n">
        <v>9248.61</v>
      </c>
      <c r="R27" s="278" t="n">
        <v>455095.05</v>
      </c>
      <c r="S27" s="278" t="n">
        <v>85034</v>
      </c>
      <c r="T27" s="278" t="n">
        <v>707384.51</v>
      </c>
      <c r="U27" s="278" t="n">
        <v>3305781.41</v>
      </c>
      <c r="V27" s="278" t="n">
        <v>630</v>
      </c>
      <c r="W27" s="278" t="n">
        <v>0</v>
      </c>
      <c r="X27" s="278" t="n">
        <v>66203.4</v>
      </c>
    </row>
    <row r="28">
      <c r="A28" s="4" t="s">
        <v>13</v>
      </c>
      <c r="B28" s="278" t="n">
        <v>26944083.53</v>
      </c>
      <c r="C28" s="278" t="n">
        <v>309014.21</v>
      </c>
      <c r="D28" s="278" t="n">
        <v>7769.97</v>
      </c>
      <c r="E28" s="278" t="n">
        <v>7388465.32</v>
      </c>
      <c r="F28" s="278" t="n">
        <v>33408.49</v>
      </c>
      <c r="G28" s="278" t="n">
        <v>60883.95</v>
      </c>
      <c r="H28" s="278" t="n">
        <v>858616.65</v>
      </c>
      <c r="I28" s="278" t="n">
        <v>4378632.96</v>
      </c>
      <c r="J28" s="278" t="n">
        <v>900081.61</v>
      </c>
      <c r="K28" s="278" t="n">
        <v>7627115.6</v>
      </c>
      <c r="L28" s="278" t="n">
        <v>298423.16</v>
      </c>
      <c r="M28" s="278" t="n">
        <v>24976.47</v>
      </c>
      <c r="N28" s="278" t="n">
        <v>589055.05</v>
      </c>
      <c r="O28" s="278" t="n">
        <v>1277923.68</v>
      </c>
      <c r="P28" s="278" t="n">
        <v>1496453.8</v>
      </c>
      <c r="Q28" s="278" t="n">
        <v>1803.84</v>
      </c>
      <c r="R28" s="278" t="n">
        <v>248843.29</v>
      </c>
      <c r="S28" s="278" t="n">
        <v>178573.07</v>
      </c>
      <c r="T28" s="278" t="n">
        <v>794315.31</v>
      </c>
      <c r="U28" s="278" t="n">
        <v>467994.27</v>
      </c>
      <c r="V28" s="278" t="n">
        <v>0</v>
      </c>
      <c r="W28" s="278" t="n">
        <v>0</v>
      </c>
      <c r="X28" s="278" t="n">
        <v>1732.83</v>
      </c>
    </row>
    <row r="29">
      <c r="A29" s="4" t="s">
        <v>14</v>
      </c>
      <c r="B29" s="278" t="n">
        <v>0</v>
      </c>
      <c r="C29" s="278" t="n">
        <v>0</v>
      </c>
      <c r="D29" s="278" t="n">
        <v>0</v>
      </c>
      <c r="E29" s="278" t="n">
        <v>0</v>
      </c>
      <c r="F29" s="278" t="n">
        <v>0</v>
      </c>
      <c r="G29" s="278" t="n">
        <v>0</v>
      </c>
      <c r="H29" s="278" t="n">
        <v>0</v>
      </c>
      <c r="I29" s="278" t="n">
        <v>0</v>
      </c>
      <c r="J29" s="278" t="n">
        <v>0</v>
      </c>
      <c r="K29" s="278" t="n">
        <v>0</v>
      </c>
      <c r="L29" s="278" t="n">
        <v>0</v>
      </c>
      <c r="M29" s="278" t="n">
        <v>0</v>
      </c>
      <c r="N29" s="278" t="n">
        <v>0</v>
      </c>
      <c r="O29" s="278" t="n">
        <v>0</v>
      </c>
      <c r="P29" s="278" t="n">
        <v>0</v>
      </c>
      <c r="Q29" s="278" t="n">
        <v>0</v>
      </c>
      <c r="R29" s="278" t="n">
        <v>0</v>
      </c>
      <c r="S29" s="278" t="n">
        <v>0</v>
      </c>
      <c r="T29" s="278" t="n">
        <v>0</v>
      </c>
      <c r="U29" s="278" t="n">
        <v>0</v>
      </c>
      <c r="V29" s="278" t="n">
        <v>0</v>
      </c>
      <c r="W29" s="278" t="n">
        <v>0</v>
      </c>
      <c r="X29" s="278" t="n">
        <v>0</v>
      </c>
    </row>
    <row r="30">
      <c r="A30" s="4" t="s">
        <v>15</v>
      </c>
      <c r="B30" s="278" t="n">
        <v>2245498.96</v>
      </c>
      <c r="C30" s="278" t="n">
        <v>57697.25</v>
      </c>
      <c r="D30" s="278" t="n">
        <v>630</v>
      </c>
      <c r="E30" s="278" t="n">
        <v>207871.16</v>
      </c>
      <c r="F30" s="278" t="n">
        <v>0</v>
      </c>
      <c r="G30" s="278" t="n">
        <v>871.35</v>
      </c>
      <c r="H30" s="278" t="n">
        <v>633184.64</v>
      </c>
      <c r="I30" s="278" t="n">
        <v>273978.71</v>
      </c>
      <c r="J30" s="278" t="n">
        <v>70835.61</v>
      </c>
      <c r="K30" s="278" t="n">
        <v>67992.46</v>
      </c>
      <c r="L30" s="278" t="n">
        <v>44533.2</v>
      </c>
      <c r="M30" s="278" t="n">
        <v>19129.42</v>
      </c>
      <c r="N30" s="278" t="n">
        <v>10710</v>
      </c>
      <c r="O30" s="278" t="n">
        <v>203235.74</v>
      </c>
      <c r="P30" s="278" t="n">
        <v>108040.93</v>
      </c>
      <c r="Q30" s="278" t="n">
        <v>315</v>
      </c>
      <c r="R30" s="278" t="n">
        <v>37010.04</v>
      </c>
      <c r="S30" s="278" t="n">
        <v>3962.52</v>
      </c>
      <c r="T30" s="278" t="n">
        <v>90512.8</v>
      </c>
      <c r="U30" s="278" t="n">
        <v>409160.03</v>
      </c>
      <c r="V30" s="278" t="n">
        <v>0</v>
      </c>
      <c r="W30" s="278" t="n">
        <v>0</v>
      </c>
      <c r="X30" s="278" t="n">
        <v>5828.1</v>
      </c>
    </row>
    <row r="31">
      <c r="A31" s="4" t="s">
        <v>16</v>
      </c>
      <c r="B31" s="278" t="n">
        <v>231394.13</v>
      </c>
      <c r="C31" s="278" t="n">
        <v>2205</v>
      </c>
      <c r="D31" s="278" t="n">
        <v>0</v>
      </c>
      <c r="E31" s="278" t="n">
        <v>7549.88</v>
      </c>
      <c r="F31" s="278" t="n">
        <v>0</v>
      </c>
      <c r="G31" s="278" t="n">
        <v>315</v>
      </c>
      <c r="H31" s="278" t="n">
        <v>9011.82</v>
      </c>
      <c r="I31" s="278" t="n">
        <v>19205.82</v>
      </c>
      <c r="J31" s="278" t="n">
        <v>2463.88</v>
      </c>
      <c r="K31" s="278" t="n">
        <v>7771.96</v>
      </c>
      <c r="L31" s="278" t="n">
        <v>6719.5</v>
      </c>
      <c r="M31" s="278" t="n">
        <v>315</v>
      </c>
      <c r="N31" s="278" t="n">
        <v>4095</v>
      </c>
      <c r="O31" s="278" t="n">
        <v>13076.8</v>
      </c>
      <c r="P31" s="278" t="n">
        <v>12461.31</v>
      </c>
      <c r="Q31" s="278" t="n">
        <v>0</v>
      </c>
      <c r="R31" s="278" t="n">
        <v>3440</v>
      </c>
      <c r="S31" s="278" t="n">
        <v>315</v>
      </c>
      <c r="T31" s="278" t="n">
        <v>5355</v>
      </c>
      <c r="U31" s="278" t="n">
        <v>4636.67</v>
      </c>
      <c r="V31" s="278" t="n">
        <v>0</v>
      </c>
      <c r="W31" s="278" t="n">
        <v>0</v>
      </c>
      <c r="X31" s="278" t="n">
        <v>132456.49</v>
      </c>
    </row>
    <row r="32">
      <c r="A32" s="49" t="s">
        <v>273</v>
      </c>
      <c r="B32" s="280" t="n">
        <v>62220518.01</v>
      </c>
      <c r="C32" s="280" t="n">
        <v>1191145.09</v>
      </c>
      <c r="D32" s="280" t="n">
        <v>11099.97</v>
      </c>
      <c r="E32" s="280" t="n">
        <v>11234573.33</v>
      </c>
      <c r="F32" s="280" t="n">
        <v>47273.34</v>
      </c>
      <c r="G32" s="280" t="n">
        <v>80219.07</v>
      </c>
      <c r="H32" s="280" t="n">
        <v>9297629.34</v>
      </c>
      <c r="I32" s="280" t="n">
        <v>10198340.77</v>
      </c>
      <c r="J32" s="280" t="n">
        <v>1915359.95</v>
      </c>
      <c r="K32" s="280" t="n">
        <v>11274725.72</v>
      </c>
      <c r="L32" s="280" t="n">
        <v>954277.67</v>
      </c>
      <c r="M32" s="280" t="n">
        <v>474735.5</v>
      </c>
      <c r="N32" s="280" t="n">
        <v>781392.1</v>
      </c>
      <c r="O32" s="280" t="n">
        <v>4455594.36</v>
      </c>
      <c r="P32" s="280" t="n">
        <v>2955222.61</v>
      </c>
      <c r="Q32" s="280" t="n">
        <v>11367.45</v>
      </c>
      <c r="R32" s="280" t="n">
        <v>765297.13</v>
      </c>
      <c r="S32" s="280" t="n">
        <v>281058.46</v>
      </c>
      <c r="T32" s="280" t="n">
        <v>1812465.42</v>
      </c>
      <c r="U32" s="280" t="n">
        <v>4271889.91</v>
      </c>
      <c r="V32" s="280" t="n">
        <v>630</v>
      </c>
      <c r="W32" s="280" t="n">
        <v>0</v>
      </c>
      <c r="X32" s="280" t="n">
        <v>206220.82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81" t="n">
        <v>1259</v>
      </c>
      <c r="C10" s="281" t="n">
        <v>16</v>
      </c>
      <c r="D10" s="281" t="n">
        <v>1</v>
      </c>
      <c r="E10" s="281" t="n">
        <v>68</v>
      </c>
      <c r="F10" s="281" t="n">
        <v>2</v>
      </c>
      <c r="G10" s="281" t="n">
        <v>1</v>
      </c>
      <c r="H10" s="281" t="n">
        <v>37</v>
      </c>
      <c r="I10" s="281" t="n">
        <v>376</v>
      </c>
      <c r="J10" s="281" t="n">
        <v>13</v>
      </c>
      <c r="K10" s="281" t="n">
        <v>369</v>
      </c>
      <c r="L10" s="281" t="n">
        <v>10</v>
      </c>
      <c r="M10" s="281" t="n">
        <v>1</v>
      </c>
      <c r="N10" s="281" t="n">
        <v>23</v>
      </c>
      <c r="O10" s="281" t="n">
        <v>49</v>
      </c>
      <c r="P10" s="281" t="n">
        <v>35</v>
      </c>
      <c r="Q10" s="281" t="n">
        <v>1</v>
      </c>
      <c r="R10" s="281" t="n">
        <v>32</v>
      </c>
      <c r="S10" s="281" t="n">
        <v>5</v>
      </c>
      <c r="T10" s="281" t="n">
        <v>95</v>
      </c>
      <c r="U10" s="281" t="n">
        <v>125</v>
      </c>
      <c r="V10" s="281" t="n">
        <v>0</v>
      </c>
      <c r="W10" s="281" t="n">
        <v>0</v>
      </c>
      <c r="X10" s="281" t="n">
        <v>0</v>
      </c>
    </row>
    <row r="11">
      <c r="A11" s="4" t="s">
        <v>12</v>
      </c>
      <c r="B11" s="281" t="n">
        <v>47277</v>
      </c>
      <c r="C11" s="281" t="n">
        <v>1110</v>
      </c>
      <c r="D11" s="281" t="n">
        <v>2</v>
      </c>
      <c r="E11" s="281" t="n">
        <v>5310</v>
      </c>
      <c r="F11" s="281" t="n">
        <v>4</v>
      </c>
      <c r="G11" s="281" t="n">
        <v>21</v>
      </c>
      <c r="H11" s="281" t="n">
        <v>10768</v>
      </c>
      <c r="I11" s="281" t="n">
        <v>8661</v>
      </c>
      <c r="J11" s="281" t="n">
        <v>1481</v>
      </c>
      <c r="K11" s="281" t="n">
        <v>4033</v>
      </c>
      <c r="L11" s="281" t="n">
        <v>852</v>
      </c>
      <c r="M11" s="281" t="n">
        <v>680</v>
      </c>
      <c r="N11" s="281" t="n">
        <v>203</v>
      </c>
      <c r="O11" s="281" t="n">
        <v>4149</v>
      </c>
      <c r="P11" s="281" t="n">
        <v>1894</v>
      </c>
      <c r="Q11" s="281" t="n">
        <v>10</v>
      </c>
      <c r="R11" s="281" t="n">
        <v>844</v>
      </c>
      <c r="S11" s="281" t="n">
        <v>175</v>
      </c>
      <c r="T11" s="281" t="n">
        <v>1094</v>
      </c>
      <c r="U11" s="281" t="n">
        <v>5876</v>
      </c>
      <c r="V11" s="281" t="n">
        <v>1</v>
      </c>
      <c r="W11" s="281" t="n">
        <v>0</v>
      </c>
      <c r="X11" s="281" t="n">
        <v>109</v>
      </c>
    </row>
    <row r="12">
      <c r="A12" s="4" t="s">
        <v>13</v>
      </c>
      <c r="B12" s="281" t="n">
        <v>8272</v>
      </c>
      <c r="C12" s="281" t="n">
        <v>108</v>
      </c>
      <c r="D12" s="281" t="n">
        <v>2</v>
      </c>
      <c r="E12" s="281" t="n">
        <v>843</v>
      </c>
      <c r="F12" s="281" t="n">
        <v>6</v>
      </c>
      <c r="G12" s="281" t="n">
        <v>21</v>
      </c>
      <c r="H12" s="281" t="n">
        <v>469</v>
      </c>
      <c r="I12" s="281" t="n">
        <v>2154</v>
      </c>
      <c r="J12" s="281" t="n">
        <v>273</v>
      </c>
      <c r="K12" s="281" t="n">
        <v>1900</v>
      </c>
      <c r="L12" s="281" t="n">
        <v>161</v>
      </c>
      <c r="M12" s="281" t="n">
        <v>27</v>
      </c>
      <c r="N12" s="281" t="n">
        <v>207</v>
      </c>
      <c r="O12" s="281" t="n">
        <v>665</v>
      </c>
      <c r="P12" s="281" t="n">
        <v>542</v>
      </c>
      <c r="Q12" s="281" t="n">
        <v>2</v>
      </c>
      <c r="R12" s="281" t="n">
        <v>133</v>
      </c>
      <c r="S12" s="281" t="n">
        <v>96</v>
      </c>
      <c r="T12" s="281" t="n">
        <v>272</v>
      </c>
      <c r="U12" s="281" t="n">
        <v>383</v>
      </c>
      <c r="V12" s="281" t="n">
        <v>0</v>
      </c>
      <c r="W12" s="281" t="n">
        <v>0</v>
      </c>
      <c r="X12" s="281" t="n">
        <v>8</v>
      </c>
    </row>
    <row r="13">
      <c r="A13" s="4" t="s">
        <v>14</v>
      </c>
      <c r="B13" s="281" t="n">
        <v>8091</v>
      </c>
      <c r="C13" s="281" t="n">
        <v>108</v>
      </c>
      <c r="D13" s="281" t="n">
        <v>5</v>
      </c>
      <c r="E13" s="281" t="n">
        <v>714</v>
      </c>
      <c r="F13" s="281" t="n">
        <v>0</v>
      </c>
      <c r="G13" s="281" t="n">
        <v>20</v>
      </c>
      <c r="H13" s="281" t="n">
        <v>580</v>
      </c>
      <c r="I13" s="281" t="n">
        <v>2005</v>
      </c>
      <c r="J13" s="281" t="n">
        <v>303</v>
      </c>
      <c r="K13" s="281" t="n">
        <v>2194</v>
      </c>
      <c r="L13" s="281" t="n">
        <v>158</v>
      </c>
      <c r="M13" s="281" t="n">
        <v>37</v>
      </c>
      <c r="N13" s="281" t="n">
        <v>126</v>
      </c>
      <c r="O13" s="281" t="n">
        <v>647</v>
      </c>
      <c r="P13" s="281" t="n">
        <v>448</v>
      </c>
      <c r="Q13" s="281" t="n">
        <v>3</v>
      </c>
      <c r="R13" s="281" t="n">
        <v>101</v>
      </c>
      <c r="S13" s="281" t="n">
        <v>63</v>
      </c>
      <c r="T13" s="281" t="n">
        <v>184</v>
      </c>
      <c r="U13" s="281" t="n">
        <v>387</v>
      </c>
      <c r="V13" s="281" t="n">
        <v>0</v>
      </c>
      <c r="W13" s="281" t="n">
        <v>0</v>
      </c>
      <c r="X13" s="281" t="n">
        <v>8</v>
      </c>
    </row>
    <row r="14">
      <c r="A14" s="4" t="s">
        <v>15</v>
      </c>
      <c r="B14" s="281" t="n">
        <v>7961</v>
      </c>
      <c r="C14" s="281" t="n">
        <v>183</v>
      </c>
      <c r="D14" s="281" t="n">
        <v>2</v>
      </c>
      <c r="E14" s="281" t="n">
        <v>687</v>
      </c>
      <c r="F14" s="281" t="n">
        <v>1</v>
      </c>
      <c r="G14" s="281" t="n">
        <v>5</v>
      </c>
      <c r="H14" s="281" t="n">
        <v>1973</v>
      </c>
      <c r="I14" s="281" t="n">
        <v>941</v>
      </c>
      <c r="J14" s="281" t="n">
        <v>235</v>
      </c>
      <c r="K14" s="281" t="n">
        <v>240</v>
      </c>
      <c r="L14" s="281" t="n">
        <v>147</v>
      </c>
      <c r="M14" s="281" t="n">
        <v>65</v>
      </c>
      <c r="N14" s="281" t="n">
        <v>31</v>
      </c>
      <c r="O14" s="281" t="n">
        <v>623</v>
      </c>
      <c r="P14" s="281" t="n">
        <v>340</v>
      </c>
      <c r="Q14" s="281" t="n">
        <v>0</v>
      </c>
      <c r="R14" s="281" t="n">
        <v>137</v>
      </c>
      <c r="S14" s="281" t="n">
        <v>14</v>
      </c>
      <c r="T14" s="281" t="n">
        <v>317</v>
      </c>
      <c r="U14" s="281" t="n">
        <v>1995</v>
      </c>
      <c r="V14" s="281" t="n">
        <v>0</v>
      </c>
      <c r="W14" s="281" t="n">
        <v>0</v>
      </c>
      <c r="X14" s="281" t="n">
        <v>25</v>
      </c>
    </row>
    <row r="15">
      <c r="A15" s="4" t="s">
        <v>16</v>
      </c>
      <c r="B15" s="281" t="n">
        <v>743</v>
      </c>
      <c r="C15" s="281" t="n">
        <v>6</v>
      </c>
      <c r="D15" s="281" t="n">
        <v>0</v>
      </c>
      <c r="E15" s="281" t="n">
        <v>23</v>
      </c>
      <c r="F15" s="281" t="n">
        <v>0</v>
      </c>
      <c r="G15" s="281" t="n">
        <v>1</v>
      </c>
      <c r="H15" s="281" t="n">
        <v>30</v>
      </c>
      <c r="I15" s="281" t="n">
        <v>59</v>
      </c>
      <c r="J15" s="281" t="n">
        <v>10</v>
      </c>
      <c r="K15" s="281" t="n">
        <v>27</v>
      </c>
      <c r="L15" s="281" t="n">
        <v>17</v>
      </c>
      <c r="M15" s="281" t="n">
        <v>1</v>
      </c>
      <c r="N15" s="281" t="n">
        <v>13</v>
      </c>
      <c r="O15" s="281" t="n">
        <v>42</v>
      </c>
      <c r="P15" s="281" t="n">
        <v>39</v>
      </c>
      <c r="Q15" s="281" t="n">
        <v>0</v>
      </c>
      <c r="R15" s="281" t="n">
        <v>11</v>
      </c>
      <c r="S15" s="281" t="n">
        <v>2</v>
      </c>
      <c r="T15" s="281" t="n">
        <v>19</v>
      </c>
      <c r="U15" s="281" t="n">
        <v>17</v>
      </c>
      <c r="V15" s="281" t="n">
        <v>0</v>
      </c>
      <c r="W15" s="281" t="n">
        <v>0</v>
      </c>
      <c r="X15" s="281" t="n">
        <v>426</v>
      </c>
    </row>
    <row r="16">
      <c r="A16" s="49" t="s">
        <v>273</v>
      </c>
      <c r="B16" s="283" t="n">
        <v>73603</v>
      </c>
      <c r="C16" s="283" t="n">
        <v>1531</v>
      </c>
      <c r="D16" s="283" t="n">
        <v>12</v>
      </c>
      <c r="E16" s="283" t="n">
        <v>7645</v>
      </c>
      <c r="F16" s="283" t="n">
        <v>13</v>
      </c>
      <c r="G16" s="283" t="n">
        <v>69</v>
      </c>
      <c r="H16" s="283" t="n">
        <v>13857</v>
      </c>
      <c r="I16" s="283" t="n">
        <v>14196</v>
      </c>
      <c r="J16" s="283" t="n">
        <v>2315</v>
      </c>
      <c r="K16" s="283" t="n">
        <v>8763</v>
      </c>
      <c r="L16" s="283" t="n">
        <v>1345</v>
      </c>
      <c r="M16" s="283" t="n">
        <v>811</v>
      </c>
      <c r="N16" s="283" t="n">
        <v>603</v>
      </c>
      <c r="O16" s="283" t="n">
        <v>6175</v>
      </c>
      <c r="P16" s="283" t="n">
        <v>3298</v>
      </c>
      <c r="Q16" s="283" t="n">
        <v>16</v>
      </c>
      <c r="R16" s="283" t="n">
        <v>1258</v>
      </c>
      <c r="S16" s="283" t="n">
        <v>355</v>
      </c>
      <c r="T16" s="283" t="n">
        <v>1981</v>
      </c>
      <c r="U16" s="283" t="n">
        <v>8783</v>
      </c>
      <c r="V16" s="283" t="n">
        <v>1</v>
      </c>
      <c r="W16" s="283" t="n">
        <v>0</v>
      </c>
      <c r="X16" s="283" t="n">
        <v>576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81" t="n">
        <v>9332</v>
      </c>
      <c r="C18" s="281" t="n">
        <v>54</v>
      </c>
      <c r="D18" s="281" t="n">
        <v>9</v>
      </c>
      <c r="E18" s="281" t="n">
        <v>278</v>
      </c>
      <c r="F18" s="281" t="n">
        <v>2</v>
      </c>
      <c r="G18" s="281" t="n">
        <v>4</v>
      </c>
      <c r="H18" s="281" t="n">
        <v>117</v>
      </c>
      <c r="I18" s="281" t="n">
        <v>3077</v>
      </c>
      <c r="J18" s="281" t="n">
        <v>60</v>
      </c>
      <c r="K18" s="281" t="n">
        <v>1549</v>
      </c>
      <c r="L18" s="281" t="n">
        <v>132</v>
      </c>
      <c r="M18" s="281" t="n">
        <v>1</v>
      </c>
      <c r="N18" s="281" t="n">
        <v>176</v>
      </c>
      <c r="O18" s="281" t="n">
        <v>162</v>
      </c>
      <c r="P18" s="281" t="n">
        <v>173</v>
      </c>
      <c r="Q18" s="281" t="n">
        <v>2</v>
      </c>
      <c r="R18" s="281" t="n">
        <v>96</v>
      </c>
      <c r="S18" s="281" t="n">
        <v>22</v>
      </c>
      <c r="T18" s="281" t="n">
        <v>2938</v>
      </c>
      <c r="U18" s="281" t="n">
        <v>480</v>
      </c>
      <c r="V18" s="281" t="n">
        <v>0</v>
      </c>
      <c r="W18" s="281" t="n">
        <v>0</v>
      </c>
      <c r="X18" s="281" t="n">
        <v>0</v>
      </c>
    </row>
    <row r="19">
      <c r="A19" s="4" t="s">
        <v>12</v>
      </c>
      <c r="B19" s="281" t="n">
        <v>47256</v>
      </c>
      <c r="C19" s="281" t="n">
        <v>1110</v>
      </c>
      <c r="D19" s="281" t="n">
        <v>2</v>
      </c>
      <c r="E19" s="281" t="n">
        <v>5309</v>
      </c>
      <c r="F19" s="281" t="n">
        <v>4</v>
      </c>
      <c r="G19" s="281" t="n">
        <v>21</v>
      </c>
      <c r="H19" s="281" t="n">
        <v>10764</v>
      </c>
      <c r="I19" s="281" t="n">
        <v>8659</v>
      </c>
      <c r="J19" s="281" t="n">
        <v>1480</v>
      </c>
      <c r="K19" s="281" t="n">
        <v>4032</v>
      </c>
      <c r="L19" s="281" t="n">
        <v>852</v>
      </c>
      <c r="M19" s="281" t="n">
        <v>680</v>
      </c>
      <c r="N19" s="281" t="n">
        <v>203</v>
      </c>
      <c r="O19" s="281" t="n">
        <v>4146</v>
      </c>
      <c r="P19" s="281" t="n">
        <v>1890</v>
      </c>
      <c r="Q19" s="281" t="n">
        <v>10</v>
      </c>
      <c r="R19" s="281" t="n">
        <v>843</v>
      </c>
      <c r="S19" s="281" t="n">
        <v>175</v>
      </c>
      <c r="T19" s="281" t="n">
        <v>1094</v>
      </c>
      <c r="U19" s="281" t="n">
        <v>5872</v>
      </c>
      <c r="V19" s="281" t="n">
        <v>1</v>
      </c>
      <c r="W19" s="281" t="n">
        <v>0</v>
      </c>
      <c r="X19" s="281" t="n">
        <v>109</v>
      </c>
    </row>
    <row r="20">
      <c r="A20" s="4" t="s">
        <v>13</v>
      </c>
      <c r="B20" s="281" t="n">
        <v>69402</v>
      </c>
      <c r="C20" s="281" t="n">
        <v>537</v>
      </c>
      <c r="D20" s="281" t="n">
        <v>28</v>
      </c>
      <c r="E20" s="281" t="n">
        <v>27639</v>
      </c>
      <c r="F20" s="281" t="n">
        <v>152</v>
      </c>
      <c r="G20" s="281" t="n">
        <v>147</v>
      </c>
      <c r="H20" s="281" t="n">
        <v>1678</v>
      </c>
      <c r="I20" s="281" t="n">
        <v>12955</v>
      </c>
      <c r="J20" s="281" t="n">
        <v>2676</v>
      </c>
      <c r="K20" s="281" t="n">
        <v>11201</v>
      </c>
      <c r="L20" s="281" t="n">
        <v>570</v>
      </c>
      <c r="M20" s="281" t="n">
        <v>58</v>
      </c>
      <c r="N20" s="281" t="n">
        <v>1187</v>
      </c>
      <c r="O20" s="281" t="n">
        <v>2759</v>
      </c>
      <c r="P20" s="281" t="n">
        <v>3355</v>
      </c>
      <c r="Q20" s="281" t="n">
        <v>9</v>
      </c>
      <c r="R20" s="281" t="n">
        <v>525</v>
      </c>
      <c r="S20" s="281" t="n">
        <v>1392</v>
      </c>
      <c r="T20" s="281" t="n">
        <v>1432</v>
      </c>
      <c r="U20" s="281" t="n">
        <v>1087</v>
      </c>
      <c r="V20" s="281" t="n">
        <v>0</v>
      </c>
      <c r="W20" s="281" t="n">
        <v>0</v>
      </c>
      <c r="X20" s="281" t="n">
        <v>15</v>
      </c>
    </row>
    <row r="21">
      <c r="A21" s="4" t="s">
        <v>14</v>
      </c>
      <c r="B21" s="281" t="n">
        <v>32876</v>
      </c>
      <c r="C21" s="281" t="n">
        <v>676</v>
      </c>
      <c r="D21" s="281" t="n">
        <v>31</v>
      </c>
      <c r="E21" s="281" t="n">
        <v>3975</v>
      </c>
      <c r="F21" s="281" t="n">
        <v>0</v>
      </c>
      <c r="G21" s="281" t="n">
        <v>99</v>
      </c>
      <c r="H21" s="281" t="n">
        <v>2492</v>
      </c>
      <c r="I21" s="281" t="n">
        <v>7011</v>
      </c>
      <c r="J21" s="281" t="n">
        <v>1201</v>
      </c>
      <c r="K21" s="281" t="n">
        <v>10587</v>
      </c>
      <c r="L21" s="281" t="n">
        <v>597</v>
      </c>
      <c r="M21" s="281" t="n">
        <v>80</v>
      </c>
      <c r="N21" s="281" t="n">
        <v>508</v>
      </c>
      <c r="O21" s="281" t="n">
        <v>1817</v>
      </c>
      <c r="P21" s="281" t="n">
        <v>1681</v>
      </c>
      <c r="Q21" s="281" t="n">
        <v>10</v>
      </c>
      <c r="R21" s="281" t="n">
        <v>230</v>
      </c>
      <c r="S21" s="281" t="n">
        <v>207</v>
      </c>
      <c r="T21" s="281" t="n">
        <v>629</v>
      </c>
      <c r="U21" s="281" t="n">
        <v>1026</v>
      </c>
      <c r="V21" s="281" t="n">
        <v>0</v>
      </c>
      <c r="W21" s="281" t="n">
        <v>0</v>
      </c>
      <c r="X21" s="281" t="n">
        <v>19</v>
      </c>
    </row>
    <row r="22">
      <c r="A22" s="4" t="s">
        <v>15</v>
      </c>
      <c r="B22" s="281" t="n">
        <v>7959</v>
      </c>
      <c r="C22" s="281" t="n">
        <v>183</v>
      </c>
      <c r="D22" s="281" t="n">
        <v>2</v>
      </c>
      <c r="E22" s="281" t="n">
        <v>687</v>
      </c>
      <c r="F22" s="281" t="n">
        <v>1</v>
      </c>
      <c r="G22" s="281" t="n">
        <v>5</v>
      </c>
      <c r="H22" s="281" t="n">
        <v>1973</v>
      </c>
      <c r="I22" s="281" t="n">
        <v>940</v>
      </c>
      <c r="J22" s="281" t="n">
        <v>235</v>
      </c>
      <c r="K22" s="281" t="n">
        <v>240</v>
      </c>
      <c r="L22" s="281" t="n">
        <v>147</v>
      </c>
      <c r="M22" s="281" t="n">
        <v>65</v>
      </c>
      <c r="N22" s="281" t="n">
        <v>31</v>
      </c>
      <c r="O22" s="281" t="n">
        <v>623</v>
      </c>
      <c r="P22" s="281" t="n">
        <v>340</v>
      </c>
      <c r="Q22" s="281" t="n">
        <v>0</v>
      </c>
      <c r="R22" s="281" t="n">
        <v>137</v>
      </c>
      <c r="S22" s="281" t="n">
        <v>14</v>
      </c>
      <c r="T22" s="281" t="n">
        <v>316</v>
      </c>
      <c r="U22" s="281" t="n">
        <v>1995</v>
      </c>
      <c r="V22" s="281" t="n">
        <v>0</v>
      </c>
      <c r="W22" s="281" t="n">
        <v>0</v>
      </c>
      <c r="X22" s="281" t="n">
        <v>25</v>
      </c>
    </row>
    <row r="23">
      <c r="A23" s="4" t="s">
        <v>16</v>
      </c>
      <c r="B23" s="281" t="n">
        <v>743</v>
      </c>
      <c r="C23" s="281" t="n">
        <v>6</v>
      </c>
      <c r="D23" s="281" t="n">
        <v>0</v>
      </c>
      <c r="E23" s="281" t="n">
        <v>23</v>
      </c>
      <c r="F23" s="281" t="n">
        <v>0</v>
      </c>
      <c r="G23" s="281" t="n">
        <v>1</v>
      </c>
      <c r="H23" s="281" t="n">
        <v>30</v>
      </c>
      <c r="I23" s="281" t="n">
        <v>59</v>
      </c>
      <c r="J23" s="281" t="n">
        <v>10</v>
      </c>
      <c r="K23" s="281" t="n">
        <v>27</v>
      </c>
      <c r="L23" s="281" t="n">
        <v>17</v>
      </c>
      <c r="M23" s="281" t="n">
        <v>1</v>
      </c>
      <c r="N23" s="281" t="n">
        <v>13</v>
      </c>
      <c r="O23" s="281" t="n">
        <v>42</v>
      </c>
      <c r="P23" s="281" t="n">
        <v>39</v>
      </c>
      <c r="Q23" s="281" t="n">
        <v>0</v>
      </c>
      <c r="R23" s="281" t="n">
        <v>11</v>
      </c>
      <c r="S23" s="281" t="n">
        <v>2</v>
      </c>
      <c r="T23" s="281" t="n">
        <v>19</v>
      </c>
      <c r="U23" s="281" t="n">
        <v>17</v>
      </c>
      <c r="V23" s="281" t="n">
        <v>0</v>
      </c>
      <c r="W23" s="281" t="n">
        <v>0</v>
      </c>
      <c r="X23" s="281" t="n">
        <v>426</v>
      </c>
    </row>
    <row r="24">
      <c r="A24" s="49" t="s">
        <v>273</v>
      </c>
      <c r="B24" s="283" t="n">
        <v>167568</v>
      </c>
      <c r="C24" s="283" t="n">
        <v>2566</v>
      </c>
      <c r="D24" s="283" t="n">
        <v>72</v>
      </c>
      <c r="E24" s="283" t="n">
        <v>37911</v>
      </c>
      <c r="F24" s="283" t="n">
        <v>159</v>
      </c>
      <c r="G24" s="283" t="n">
        <v>277</v>
      </c>
      <c r="H24" s="283" t="n">
        <v>17054</v>
      </c>
      <c r="I24" s="283" t="n">
        <v>32701</v>
      </c>
      <c r="J24" s="283" t="n">
        <v>5662</v>
      </c>
      <c r="K24" s="283" t="n">
        <v>27636</v>
      </c>
      <c r="L24" s="283" t="n">
        <v>2315</v>
      </c>
      <c r="M24" s="283" t="n">
        <v>885</v>
      </c>
      <c r="N24" s="283" t="n">
        <v>2118</v>
      </c>
      <c r="O24" s="283" t="n">
        <v>9549</v>
      </c>
      <c r="P24" s="283" t="n">
        <v>7478</v>
      </c>
      <c r="Q24" s="283" t="n">
        <v>31</v>
      </c>
      <c r="R24" s="283" t="n">
        <v>1842</v>
      </c>
      <c r="S24" s="283" t="n">
        <v>1812</v>
      </c>
      <c r="T24" s="283" t="n">
        <v>6428</v>
      </c>
      <c r="U24" s="283" t="n">
        <v>10477</v>
      </c>
      <c r="V24" s="283" t="n">
        <v>1</v>
      </c>
      <c r="W24" s="283" t="n">
        <v>0</v>
      </c>
      <c r="X24" s="283" t="n">
        <v>594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82" t="n">
        <v>4724298.26</v>
      </c>
      <c r="C26" s="282" t="n">
        <v>33681.54</v>
      </c>
      <c r="D26" s="282" t="n">
        <v>7420.15</v>
      </c>
      <c r="E26" s="282" t="n">
        <v>132234.25</v>
      </c>
      <c r="F26" s="282" t="n">
        <v>439.32</v>
      </c>
      <c r="G26" s="282" t="n">
        <v>2346.83</v>
      </c>
      <c r="H26" s="282" t="n">
        <v>69049.45</v>
      </c>
      <c r="I26" s="282" t="n">
        <v>752791.07</v>
      </c>
      <c r="J26" s="282" t="n">
        <v>20018.02</v>
      </c>
      <c r="K26" s="282" t="n">
        <v>1030875.06</v>
      </c>
      <c r="L26" s="282" t="n">
        <v>77092.16</v>
      </c>
      <c r="M26" s="282" t="n">
        <v>778.75</v>
      </c>
      <c r="N26" s="282" t="n">
        <v>105284.4</v>
      </c>
      <c r="O26" s="282" t="n">
        <v>97379.16</v>
      </c>
      <c r="P26" s="282" t="n">
        <v>62496.49</v>
      </c>
      <c r="Q26" s="282" t="n">
        <v>482.38</v>
      </c>
      <c r="R26" s="282" t="n">
        <v>39349.72</v>
      </c>
      <c r="S26" s="282" t="n">
        <v>14088.05</v>
      </c>
      <c r="T26" s="282" t="n">
        <v>2129326.07</v>
      </c>
      <c r="U26" s="282" t="n">
        <v>149165.39</v>
      </c>
      <c r="V26" s="282" t="n">
        <v>0</v>
      </c>
      <c r="W26" s="282" t="n">
        <v>0</v>
      </c>
      <c r="X26" s="282" t="n">
        <v>0</v>
      </c>
    </row>
    <row r="27">
      <c r="A27" s="4" t="s">
        <v>12</v>
      </c>
      <c r="B27" s="282" t="n">
        <v>33749742.13</v>
      </c>
      <c r="C27" s="282" t="n">
        <v>823518.24</v>
      </c>
      <c r="D27" s="282" t="n">
        <v>1620</v>
      </c>
      <c r="E27" s="282" t="n">
        <v>3725869.82</v>
      </c>
      <c r="F27" s="282" t="n">
        <v>3240</v>
      </c>
      <c r="G27" s="282" t="n">
        <v>13950</v>
      </c>
      <c r="H27" s="282" t="n">
        <v>8133450.18</v>
      </c>
      <c r="I27" s="282" t="n">
        <v>5762766.06</v>
      </c>
      <c r="J27" s="282" t="n">
        <v>1056205.51</v>
      </c>
      <c r="K27" s="282" t="n">
        <v>2983569.07</v>
      </c>
      <c r="L27" s="282" t="n">
        <v>593516.92</v>
      </c>
      <c r="M27" s="282" t="n">
        <v>434349.47</v>
      </c>
      <c r="N27" s="282" t="n">
        <v>145934.79</v>
      </c>
      <c r="O27" s="282" t="n">
        <v>2858821.27</v>
      </c>
      <c r="P27" s="282" t="n">
        <v>1390499.05</v>
      </c>
      <c r="Q27" s="282" t="n">
        <v>5622.53</v>
      </c>
      <c r="R27" s="282" t="n">
        <v>590749.82</v>
      </c>
      <c r="S27" s="282" t="n">
        <v>106840.86</v>
      </c>
      <c r="T27" s="282" t="n">
        <v>820368.78</v>
      </c>
      <c r="U27" s="282" t="n">
        <v>4219109.76</v>
      </c>
      <c r="V27" s="282" t="n">
        <v>810</v>
      </c>
      <c r="W27" s="282" t="n">
        <v>0</v>
      </c>
      <c r="X27" s="282" t="n">
        <v>78930</v>
      </c>
    </row>
    <row r="28">
      <c r="A28" s="4" t="s">
        <v>13</v>
      </c>
      <c r="B28" s="282" t="n">
        <v>26096110.33</v>
      </c>
      <c r="C28" s="282" t="n">
        <v>281725.61</v>
      </c>
      <c r="D28" s="282" t="n">
        <v>13131.53</v>
      </c>
      <c r="E28" s="282" t="n">
        <v>5583901.07</v>
      </c>
      <c r="F28" s="282" t="n">
        <v>65815.79</v>
      </c>
      <c r="G28" s="282" t="n">
        <v>47726.19</v>
      </c>
      <c r="H28" s="282" t="n">
        <v>872065.75</v>
      </c>
      <c r="I28" s="282" t="n">
        <v>5230576.61</v>
      </c>
      <c r="J28" s="282" t="n">
        <v>729888.56</v>
      </c>
      <c r="K28" s="282" t="n">
        <v>7209510.18</v>
      </c>
      <c r="L28" s="282" t="n">
        <v>304018.86</v>
      </c>
      <c r="M28" s="282" t="n">
        <v>27130.28</v>
      </c>
      <c r="N28" s="282" t="n">
        <v>623797.01</v>
      </c>
      <c r="O28" s="282" t="n">
        <v>1293117.91</v>
      </c>
      <c r="P28" s="282" t="n">
        <v>1623611.79</v>
      </c>
      <c r="Q28" s="282" t="n">
        <v>3340.2</v>
      </c>
      <c r="R28" s="282" t="n">
        <v>257234.3</v>
      </c>
      <c r="S28" s="282" t="n">
        <v>472315.66</v>
      </c>
      <c r="T28" s="282" t="n">
        <v>992067.25</v>
      </c>
      <c r="U28" s="282" t="n">
        <v>459051.58</v>
      </c>
      <c r="V28" s="282" t="n">
        <v>0</v>
      </c>
      <c r="W28" s="282" t="n">
        <v>0</v>
      </c>
      <c r="X28" s="282" t="n">
        <v>6084.2</v>
      </c>
    </row>
    <row r="29">
      <c r="A29" s="4" t="s">
        <v>14</v>
      </c>
      <c r="B29" s="282" t="n">
        <v>19048879.43</v>
      </c>
      <c r="C29" s="282" t="n">
        <v>415392.01</v>
      </c>
      <c r="D29" s="282" t="n">
        <v>19155.71</v>
      </c>
      <c r="E29" s="282" t="n">
        <v>2255790.07</v>
      </c>
      <c r="F29" s="282" t="n">
        <v>0</v>
      </c>
      <c r="G29" s="282" t="n">
        <v>52559.67</v>
      </c>
      <c r="H29" s="282" t="n">
        <v>1432717.68</v>
      </c>
      <c r="I29" s="282" t="n">
        <v>3827220.42</v>
      </c>
      <c r="J29" s="282" t="n">
        <v>578829.12</v>
      </c>
      <c r="K29" s="282" t="n">
        <v>6445703.58</v>
      </c>
      <c r="L29" s="282" t="n">
        <v>371793.55</v>
      </c>
      <c r="M29" s="282" t="n">
        <v>47032.11</v>
      </c>
      <c r="N29" s="282" t="n">
        <v>319863.51</v>
      </c>
      <c r="O29" s="282" t="n">
        <v>1047637.64</v>
      </c>
      <c r="P29" s="282" t="n">
        <v>1049561.8</v>
      </c>
      <c r="Q29" s="282" t="n">
        <v>4824.29</v>
      </c>
      <c r="R29" s="282" t="n">
        <v>123163.52</v>
      </c>
      <c r="S29" s="282" t="n">
        <v>110533.25</v>
      </c>
      <c r="T29" s="282" t="n">
        <v>382342.01</v>
      </c>
      <c r="U29" s="282" t="n">
        <v>554082.98</v>
      </c>
      <c r="V29" s="282" t="n">
        <v>0</v>
      </c>
      <c r="W29" s="282" t="n">
        <v>0</v>
      </c>
      <c r="X29" s="282" t="n">
        <v>10676.51</v>
      </c>
    </row>
    <row r="30">
      <c r="A30" s="4" t="s">
        <v>15</v>
      </c>
      <c r="B30" s="282" t="n">
        <v>2447920.95</v>
      </c>
      <c r="C30" s="282" t="n">
        <v>57179.75</v>
      </c>
      <c r="D30" s="282" t="n">
        <v>630</v>
      </c>
      <c r="E30" s="282" t="n">
        <v>210149.72</v>
      </c>
      <c r="F30" s="282" t="n">
        <v>70</v>
      </c>
      <c r="G30" s="282" t="n">
        <v>1364.02</v>
      </c>
      <c r="H30" s="282" t="n">
        <v>611850.26</v>
      </c>
      <c r="I30" s="282" t="n">
        <v>287319.46</v>
      </c>
      <c r="J30" s="282" t="n">
        <v>72820.65</v>
      </c>
      <c r="K30" s="282" t="n">
        <v>72548.81</v>
      </c>
      <c r="L30" s="282" t="n">
        <v>45914.33</v>
      </c>
      <c r="M30" s="282" t="n">
        <v>19779.3</v>
      </c>
      <c r="N30" s="282" t="n">
        <v>9765</v>
      </c>
      <c r="O30" s="282" t="n">
        <v>190762.49</v>
      </c>
      <c r="P30" s="282" t="n">
        <v>103942.36</v>
      </c>
      <c r="Q30" s="282" t="n">
        <v>0</v>
      </c>
      <c r="R30" s="282" t="n">
        <v>42154.24</v>
      </c>
      <c r="S30" s="282" t="n">
        <v>4334.44</v>
      </c>
      <c r="T30" s="282" t="n">
        <v>95729.22</v>
      </c>
      <c r="U30" s="282" t="n">
        <v>614203.8</v>
      </c>
      <c r="V30" s="282" t="n">
        <v>0</v>
      </c>
      <c r="W30" s="282" t="n">
        <v>0</v>
      </c>
      <c r="X30" s="282" t="n">
        <v>7403.1</v>
      </c>
    </row>
    <row r="31">
      <c r="A31" s="4" t="s">
        <v>16</v>
      </c>
      <c r="B31" s="282" t="n">
        <v>227314.75</v>
      </c>
      <c r="C31" s="282" t="n">
        <v>1890</v>
      </c>
      <c r="D31" s="282" t="n">
        <v>0</v>
      </c>
      <c r="E31" s="282" t="n">
        <v>7143.48</v>
      </c>
      <c r="F31" s="282" t="n">
        <v>0</v>
      </c>
      <c r="G31" s="282" t="n">
        <v>315</v>
      </c>
      <c r="H31" s="282" t="n">
        <v>9253.42</v>
      </c>
      <c r="I31" s="282" t="n">
        <v>18191.36</v>
      </c>
      <c r="J31" s="282" t="n">
        <v>3092.51</v>
      </c>
      <c r="K31" s="282" t="n">
        <v>7888.33</v>
      </c>
      <c r="L31" s="282" t="n">
        <v>5131.19</v>
      </c>
      <c r="M31" s="282" t="n">
        <v>315</v>
      </c>
      <c r="N31" s="282" t="n">
        <v>3793.12</v>
      </c>
      <c r="O31" s="282" t="n">
        <v>12709.17</v>
      </c>
      <c r="P31" s="282" t="n">
        <v>11717.87</v>
      </c>
      <c r="Q31" s="282" t="n">
        <v>0</v>
      </c>
      <c r="R31" s="282" t="n">
        <v>3440</v>
      </c>
      <c r="S31" s="282" t="n">
        <v>630</v>
      </c>
      <c r="T31" s="282" t="n">
        <v>5975.67</v>
      </c>
      <c r="U31" s="282" t="n">
        <v>5313.67</v>
      </c>
      <c r="V31" s="282" t="n">
        <v>0</v>
      </c>
      <c r="W31" s="282" t="n">
        <v>0</v>
      </c>
      <c r="X31" s="282" t="n">
        <v>130514.96</v>
      </c>
    </row>
    <row r="32">
      <c r="A32" s="49" t="s">
        <v>273</v>
      </c>
      <c r="B32" s="284" t="n">
        <v>86294265.85</v>
      </c>
      <c r="C32" s="284" t="n">
        <v>1613387.15</v>
      </c>
      <c r="D32" s="284" t="n">
        <v>41957.39</v>
      </c>
      <c r="E32" s="284" t="n">
        <v>11915088.41</v>
      </c>
      <c r="F32" s="284" t="n">
        <v>69565.11</v>
      </c>
      <c r="G32" s="284" t="n">
        <v>118261.71</v>
      </c>
      <c r="H32" s="284" t="n">
        <v>11128386.74</v>
      </c>
      <c r="I32" s="284" t="n">
        <v>15878864.98</v>
      </c>
      <c r="J32" s="284" t="n">
        <v>2460854.37</v>
      </c>
      <c r="K32" s="284" t="n">
        <v>17750095.03</v>
      </c>
      <c r="L32" s="284" t="n">
        <v>1397467.01</v>
      </c>
      <c r="M32" s="284" t="n">
        <v>529384.91</v>
      </c>
      <c r="N32" s="284" t="n">
        <v>1208437.83</v>
      </c>
      <c r="O32" s="284" t="n">
        <v>5500427.64</v>
      </c>
      <c r="P32" s="284" t="n">
        <v>4241829.36</v>
      </c>
      <c r="Q32" s="284" t="n">
        <v>14269.4</v>
      </c>
      <c r="R32" s="284" t="n">
        <v>1056091.6</v>
      </c>
      <c r="S32" s="284" t="n">
        <v>708742.26</v>
      </c>
      <c r="T32" s="284" t="n">
        <v>4425809</v>
      </c>
      <c r="U32" s="284" t="n">
        <v>6000927.18</v>
      </c>
      <c r="V32" s="284" t="n">
        <v>810</v>
      </c>
      <c r="W32" s="284" t="n">
        <v>0</v>
      </c>
      <c r="X32" s="284" t="n">
        <v>233608.77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85" t="n">
        <v>352</v>
      </c>
      <c r="C10" s="285" t="n">
        <v>6</v>
      </c>
      <c r="D10" s="285" t="n">
        <v>0</v>
      </c>
      <c r="E10" s="285" t="n">
        <v>19</v>
      </c>
      <c r="F10" s="285" t="n">
        <v>1</v>
      </c>
      <c r="G10" s="285" t="n">
        <v>0</v>
      </c>
      <c r="H10" s="285" t="n">
        <v>13</v>
      </c>
      <c r="I10" s="285" t="n">
        <v>67</v>
      </c>
      <c r="J10" s="285" t="n">
        <v>4</v>
      </c>
      <c r="K10" s="285" t="n">
        <v>136</v>
      </c>
      <c r="L10" s="285" t="n">
        <v>4</v>
      </c>
      <c r="M10" s="285" t="n">
        <v>0</v>
      </c>
      <c r="N10" s="285" t="n">
        <v>11</v>
      </c>
      <c r="O10" s="285" t="n">
        <v>17</v>
      </c>
      <c r="P10" s="285" t="n">
        <v>20</v>
      </c>
      <c r="Q10" s="285" t="n">
        <v>1</v>
      </c>
      <c r="R10" s="285" t="n">
        <v>8</v>
      </c>
      <c r="S10" s="285" t="n">
        <v>2</v>
      </c>
      <c r="T10" s="285" t="n">
        <v>28</v>
      </c>
      <c r="U10" s="285" t="n">
        <v>15</v>
      </c>
      <c r="V10" s="285" t="n">
        <v>0</v>
      </c>
      <c r="W10" s="285" t="n">
        <v>0</v>
      </c>
      <c r="X10" s="285" t="n">
        <v>0</v>
      </c>
    </row>
    <row r="11">
      <c r="A11" s="4" t="s">
        <v>12</v>
      </c>
      <c r="B11" s="285" t="n">
        <v>51891</v>
      </c>
      <c r="C11" s="285" t="n">
        <v>1549</v>
      </c>
      <c r="D11" s="285" t="n">
        <v>5</v>
      </c>
      <c r="E11" s="285" t="n">
        <v>6491</v>
      </c>
      <c r="F11" s="285" t="n">
        <v>7</v>
      </c>
      <c r="G11" s="285" t="n">
        <v>34</v>
      </c>
      <c r="H11" s="285" t="n">
        <v>13701</v>
      </c>
      <c r="I11" s="285" t="n">
        <v>8925</v>
      </c>
      <c r="J11" s="285" t="n">
        <v>1540</v>
      </c>
      <c r="K11" s="285" t="n">
        <v>3667</v>
      </c>
      <c r="L11" s="285" t="n">
        <v>988</v>
      </c>
      <c r="M11" s="285" t="n">
        <v>660</v>
      </c>
      <c r="N11" s="285" t="n">
        <v>198</v>
      </c>
      <c r="O11" s="285" t="n">
        <v>4638</v>
      </c>
      <c r="P11" s="285" t="n">
        <v>1988</v>
      </c>
      <c r="Q11" s="285" t="n">
        <v>12</v>
      </c>
      <c r="R11" s="285" t="n">
        <v>769</v>
      </c>
      <c r="S11" s="285" t="n">
        <v>182</v>
      </c>
      <c r="T11" s="285" t="n">
        <v>1156</v>
      </c>
      <c r="U11" s="285" t="n">
        <v>5254</v>
      </c>
      <c r="V11" s="285" t="n">
        <v>2</v>
      </c>
      <c r="W11" s="285" t="n">
        <v>0</v>
      </c>
      <c r="X11" s="285" t="n">
        <v>125</v>
      </c>
    </row>
    <row r="12">
      <c r="A12" s="4" t="s">
        <v>13</v>
      </c>
      <c r="B12" s="285" t="n">
        <v>6199</v>
      </c>
      <c r="C12" s="285" t="n">
        <v>85</v>
      </c>
      <c r="D12" s="285" t="n">
        <v>1</v>
      </c>
      <c r="E12" s="285" t="n">
        <v>678</v>
      </c>
      <c r="F12" s="285" t="n">
        <v>6</v>
      </c>
      <c r="G12" s="285" t="n">
        <v>17</v>
      </c>
      <c r="H12" s="285" t="n">
        <v>376</v>
      </c>
      <c r="I12" s="285" t="n">
        <v>1441</v>
      </c>
      <c r="J12" s="285" t="n">
        <v>243</v>
      </c>
      <c r="K12" s="285" t="n">
        <v>1417</v>
      </c>
      <c r="L12" s="285" t="n">
        <v>133</v>
      </c>
      <c r="M12" s="285" t="n">
        <v>22</v>
      </c>
      <c r="N12" s="285" t="n">
        <v>161</v>
      </c>
      <c r="O12" s="285" t="n">
        <v>560</v>
      </c>
      <c r="P12" s="285" t="n">
        <v>444</v>
      </c>
      <c r="Q12" s="285" t="n">
        <v>1</v>
      </c>
      <c r="R12" s="285" t="n">
        <v>112</v>
      </c>
      <c r="S12" s="285" t="n">
        <v>82</v>
      </c>
      <c r="T12" s="285" t="n">
        <v>181</v>
      </c>
      <c r="U12" s="285" t="n">
        <v>236</v>
      </c>
      <c r="V12" s="285" t="n">
        <v>0</v>
      </c>
      <c r="W12" s="285" t="n">
        <v>0</v>
      </c>
      <c r="X12" s="285" t="n">
        <v>3</v>
      </c>
    </row>
    <row r="13">
      <c r="A13" s="4" t="s">
        <v>14</v>
      </c>
      <c r="B13" s="285" t="n">
        <v>9013</v>
      </c>
      <c r="C13" s="285" t="n">
        <v>155</v>
      </c>
      <c r="D13" s="285" t="n">
        <v>6</v>
      </c>
      <c r="E13" s="285" t="n">
        <v>963</v>
      </c>
      <c r="F13" s="285" t="n">
        <v>0</v>
      </c>
      <c r="G13" s="285" t="n">
        <v>24</v>
      </c>
      <c r="H13" s="285" t="n">
        <v>887</v>
      </c>
      <c r="I13" s="285" t="n">
        <v>2268</v>
      </c>
      <c r="J13" s="285" t="n">
        <v>338</v>
      </c>
      <c r="K13" s="285" t="n">
        <v>2017</v>
      </c>
      <c r="L13" s="285" t="n">
        <v>200</v>
      </c>
      <c r="M13" s="285" t="n">
        <v>35</v>
      </c>
      <c r="N13" s="285" t="n">
        <v>119</v>
      </c>
      <c r="O13" s="285" t="n">
        <v>830</v>
      </c>
      <c r="P13" s="285" t="n">
        <v>488</v>
      </c>
      <c r="Q13" s="285" t="n">
        <v>1</v>
      </c>
      <c r="R13" s="285" t="n">
        <v>90</v>
      </c>
      <c r="S13" s="285" t="n">
        <v>59</v>
      </c>
      <c r="T13" s="285" t="n">
        <v>177</v>
      </c>
      <c r="U13" s="285" t="n">
        <v>350</v>
      </c>
      <c r="V13" s="285" t="n">
        <v>0</v>
      </c>
      <c r="W13" s="285" t="n">
        <v>0</v>
      </c>
      <c r="X13" s="285" t="n">
        <v>6</v>
      </c>
    </row>
    <row r="14">
      <c r="A14" s="4" t="s">
        <v>15</v>
      </c>
      <c r="B14" s="285" t="n">
        <v>7703</v>
      </c>
      <c r="C14" s="285" t="n">
        <v>195</v>
      </c>
      <c r="D14" s="285" t="n">
        <v>2</v>
      </c>
      <c r="E14" s="285" t="n">
        <v>701</v>
      </c>
      <c r="F14" s="285" t="n">
        <v>1</v>
      </c>
      <c r="G14" s="285" t="n">
        <v>6</v>
      </c>
      <c r="H14" s="285" t="n">
        <v>2187</v>
      </c>
      <c r="I14" s="285" t="n">
        <v>915</v>
      </c>
      <c r="J14" s="285" t="n">
        <v>234</v>
      </c>
      <c r="K14" s="285" t="n">
        <v>212</v>
      </c>
      <c r="L14" s="285" t="n">
        <v>153</v>
      </c>
      <c r="M14" s="285" t="n">
        <v>66</v>
      </c>
      <c r="N14" s="285" t="n">
        <v>34</v>
      </c>
      <c r="O14" s="285" t="n">
        <v>682</v>
      </c>
      <c r="P14" s="285" t="n">
        <v>339</v>
      </c>
      <c r="Q14" s="285" t="n">
        <v>2</v>
      </c>
      <c r="R14" s="285" t="n">
        <v>121</v>
      </c>
      <c r="S14" s="285" t="n">
        <v>14</v>
      </c>
      <c r="T14" s="285" t="n">
        <v>304</v>
      </c>
      <c r="U14" s="285" t="n">
        <v>1512</v>
      </c>
      <c r="V14" s="285" t="n">
        <v>0</v>
      </c>
      <c r="W14" s="285" t="n">
        <v>0</v>
      </c>
      <c r="X14" s="285" t="n">
        <v>23</v>
      </c>
    </row>
    <row r="15">
      <c r="A15" s="4" t="s">
        <v>16</v>
      </c>
      <c r="B15" s="285" t="n">
        <v>707</v>
      </c>
      <c r="C15" s="285" t="n">
        <v>6</v>
      </c>
      <c r="D15" s="285" t="n">
        <v>0</v>
      </c>
      <c r="E15" s="285" t="n">
        <v>26</v>
      </c>
      <c r="F15" s="285" t="n">
        <v>0</v>
      </c>
      <c r="G15" s="285" t="n">
        <v>1</v>
      </c>
      <c r="H15" s="285" t="n">
        <v>28</v>
      </c>
      <c r="I15" s="285" t="n">
        <v>56</v>
      </c>
      <c r="J15" s="285" t="n">
        <v>6</v>
      </c>
      <c r="K15" s="285" t="n">
        <v>26</v>
      </c>
      <c r="L15" s="285" t="n">
        <v>13</v>
      </c>
      <c r="M15" s="285" t="n">
        <v>1</v>
      </c>
      <c r="N15" s="285" t="n">
        <v>13</v>
      </c>
      <c r="O15" s="285" t="n">
        <v>42</v>
      </c>
      <c r="P15" s="285" t="n">
        <v>35</v>
      </c>
      <c r="Q15" s="285" t="n">
        <v>0</v>
      </c>
      <c r="R15" s="285" t="n">
        <v>10</v>
      </c>
      <c r="S15" s="285" t="n">
        <v>2</v>
      </c>
      <c r="T15" s="285" t="n">
        <v>19</v>
      </c>
      <c r="U15" s="285" t="n">
        <v>16</v>
      </c>
      <c r="V15" s="285" t="n">
        <v>0</v>
      </c>
      <c r="W15" s="285" t="n">
        <v>0</v>
      </c>
      <c r="X15" s="285" t="n">
        <v>407</v>
      </c>
    </row>
    <row r="16">
      <c r="A16" s="49" t="s">
        <v>273</v>
      </c>
      <c r="B16" s="287" t="n">
        <v>75865</v>
      </c>
      <c r="C16" s="287" t="n">
        <v>1996</v>
      </c>
      <c r="D16" s="287" t="n">
        <v>14</v>
      </c>
      <c r="E16" s="287" t="n">
        <v>8878</v>
      </c>
      <c r="F16" s="287" t="n">
        <v>15</v>
      </c>
      <c r="G16" s="287" t="n">
        <v>82</v>
      </c>
      <c r="H16" s="287" t="n">
        <v>17192</v>
      </c>
      <c r="I16" s="287" t="n">
        <v>13672</v>
      </c>
      <c r="J16" s="287" t="n">
        <v>2365</v>
      </c>
      <c r="K16" s="287" t="n">
        <v>7475</v>
      </c>
      <c r="L16" s="287" t="n">
        <v>1491</v>
      </c>
      <c r="M16" s="287" t="n">
        <v>784</v>
      </c>
      <c r="N16" s="287" t="n">
        <v>536</v>
      </c>
      <c r="O16" s="287" t="n">
        <v>6769</v>
      </c>
      <c r="P16" s="287" t="n">
        <v>3314</v>
      </c>
      <c r="Q16" s="287" t="n">
        <v>17</v>
      </c>
      <c r="R16" s="287" t="n">
        <v>1110</v>
      </c>
      <c r="S16" s="287" t="n">
        <v>341</v>
      </c>
      <c r="T16" s="287" t="n">
        <v>1865</v>
      </c>
      <c r="U16" s="287" t="n">
        <v>7383</v>
      </c>
      <c r="V16" s="287" t="n">
        <v>2</v>
      </c>
      <c r="W16" s="287" t="n">
        <v>0</v>
      </c>
      <c r="X16" s="287" t="n">
        <v>564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85" t="n">
        <v>2883</v>
      </c>
      <c r="C18" s="285" t="n">
        <v>36</v>
      </c>
      <c r="D18" s="285" t="n">
        <v>0</v>
      </c>
      <c r="E18" s="285" t="n">
        <v>517</v>
      </c>
      <c r="F18" s="285" t="n">
        <v>30</v>
      </c>
      <c r="G18" s="285" t="n">
        <v>0</v>
      </c>
      <c r="H18" s="285" t="n">
        <v>35</v>
      </c>
      <c r="I18" s="285" t="n">
        <v>153</v>
      </c>
      <c r="J18" s="285" t="n">
        <v>34</v>
      </c>
      <c r="K18" s="285" t="n">
        <v>610</v>
      </c>
      <c r="L18" s="285" t="n">
        <v>5</v>
      </c>
      <c r="M18" s="285" t="n">
        <v>0</v>
      </c>
      <c r="N18" s="285" t="n">
        <v>39</v>
      </c>
      <c r="O18" s="285" t="n">
        <v>67</v>
      </c>
      <c r="P18" s="285" t="n">
        <v>102</v>
      </c>
      <c r="Q18" s="285" t="n">
        <v>2</v>
      </c>
      <c r="R18" s="285" t="n">
        <v>27</v>
      </c>
      <c r="S18" s="285" t="n">
        <v>11</v>
      </c>
      <c r="T18" s="285" t="n">
        <v>1125</v>
      </c>
      <c r="U18" s="285" t="n">
        <v>90</v>
      </c>
      <c r="V18" s="285" t="n">
        <v>0</v>
      </c>
      <c r="W18" s="285" t="n">
        <v>0</v>
      </c>
      <c r="X18" s="285" t="n">
        <v>0</v>
      </c>
    </row>
    <row r="19">
      <c r="A19" s="4" t="s">
        <v>12</v>
      </c>
      <c r="B19" s="285" t="n">
        <v>51877</v>
      </c>
      <c r="C19" s="285" t="n">
        <v>1548</v>
      </c>
      <c r="D19" s="285" t="n">
        <v>5</v>
      </c>
      <c r="E19" s="285" t="n">
        <v>6491</v>
      </c>
      <c r="F19" s="285" t="n">
        <v>7</v>
      </c>
      <c r="G19" s="285" t="n">
        <v>34</v>
      </c>
      <c r="H19" s="285" t="n">
        <v>13699</v>
      </c>
      <c r="I19" s="285" t="n">
        <v>8922</v>
      </c>
      <c r="J19" s="285" t="n">
        <v>1540</v>
      </c>
      <c r="K19" s="285" t="n">
        <v>3664</v>
      </c>
      <c r="L19" s="285" t="n">
        <v>988</v>
      </c>
      <c r="M19" s="285" t="n">
        <v>660</v>
      </c>
      <c r="N19" s="285" t="n">
        <v>198</v>
      </c>
      <c r="O19" s="285" t="n">
        <v>4637</v>
      </c>
      <c r="P19" s="285" t="n">
        <v>1988</v>
      </c>
      <c r="Q19" s="285" t="n">
        <v>12</v>
      </c>
      <c r="R19" s="285" t="n">
        <v>768</v>
      </c>
      <c r="S19" s="285" t="n">
        <v>182</v>
      </c>
      <c r="T19" s="285" t="n">
        <v>1156</v>
      </c>
      <c r="U19" s="285" t="n">
        <v>5251</v>
      </c>
      <c r="V19" s="285" t="n">
        <v>2</v>
      </c>
      <c r="W19" s="285" t="n">
        <v>0</v>
      </c>
      <c r="X19" s="285" t="n">
        <v>125</v>
      </c>
    </row>
    <row r="20">
      <c r="A20" s="4" t="s">
        <v>13</v>
      </c>
      <c r="B20" s="285" t="n">
        <v>54874</v>
      </c>
      <c r="C20" s="285" t="n">
        <v>448</v>
      </c>
      <c r="D20" s="285" t="n">
        <v>12</v>
      </c>
      <c r="E20" s="285" t="n">
        <v>24875</v>
      </c>
      <c r="F20" s="285" t="n">
        <v>127</v>
      </c>
      <c r="G20" s="285" t="n">
        <v>211</v>
      </c>
      <c r="H20" s="285" t="n">
        <v>1316</v>
      </c>
      <c r="I20" s="285" t="n">
        <v>6970</v>
      </c>
      <c r="J20" s="285" t="n">
        <v>3273</v>
      </c>
      <c r="K20" s="285" t="n">
        <v>8374</v>
      </c>
      <c r="L20" s="285" t="n">
        <v>450</v>
      </c>
      <c r="M20" s="285" t="n">
        <v>52</v>
      </c>
      <c r="N20" s="285" t="n">
        <v>798</v>
      </c>
      <c r="O20" s="285" t="n">
        <v>2316</v>
      </c>
      <c r="P20" s="285" t="n">
        <v>2185</v>
      </c>
      <c r="Q20" s="285" t="n">
        <v>2</v>
      </c>
      <c r="R20" s="285" t="n">
        <v>407</v>
      </c>
      <c r="S20" s="285" t="n">
        <v>1472</v>
      </c>
      <c r="T20" s="285" t="n">
        <v>904</v>
      </c>
      <c r="U20" s="285" t="n">
        <v>679</v>
      </c>
      <c r="V20" s="285" t="n">
        <v>0</v>
      </c>
      <c r="W20" s="285" t="n">
        <v>0</v>
      </c>
      <c r="X20" s="285" t="n">
        <v>3</v>
      </c>
    </row>
    <row r="21">
      <c r="A21" s="4" t="s">
        <v>14</v>
      </c>
      <c r="B21" s="285" t="n">
        <v>38689</v>
      </c>
      <c r="C21" s="285" t="n">
        <v>955</v>
      </c>
      <c r="D21" s="285" t="n">
        <v>69</v>
      </c>
      <c r="E21" s="285" t="n">
        <v>6021</v>
      </c>
      <c r="F21" s="285" t="n">
        <v>0</v>
      </c>
      <c r="G21" s="285" t="n">
        <v>167</v>
      </c>
      <c r="H21" s="285" t="n">
        <v>4568</v>
      </c>
      <c r="I21" s="285" t="n">
        <v>8219</v>
      </c>
      <c r="J21" s="285" t="n">
        <v>1445</v>
      </c>
      <c r="K21" s="285" t="n">
        <v>9362</v>
      </c>
      <c r="L21" s="285" t="n">
        <v>966</v>
      </c>
      <c r="M21" s="285" t="n">
        <v>95</v>
      </c>
      <c r="N21" s="285" t="n">
        <v>487</v>
      </c>
      <c r="O21" s="285" t="n">
        <v>2624</v>
      </c>
      <c r="P21" s="285" t="n">
        <v>1736</v>
      </c>
      <c r="Q21" s="285" t="n">
        <v>2</v>
      </c>
      <c r="R21" s="285" t="n">
        <v>258</v>
      </c>
      <c r="S21" s="285" t="n">
        <v>191</v>
      </c>
      <c r="T21" s="285" t="n">
        <v>582</v>
      </c>
      <c r="U21" s="285" t="n">
        <v>928</v>
      </c>
      <c r="V21" s="285" t="n">
        <v>0</v>
      </c>
      <c r="W21" s="285" t="n">
        <v>0</v>
      </c>
      <c r="X21" s="285" t="n">
        <v>14</v>
      </c>
    </row>
    <row r="22">
      <c r="A22" s="4" t="s">
        <v>15</v>
      </c>
      <c r="B22" s="285" t="n">
        <v>7702</v>
      </c>
      <c r="C22" s="285" t="n">
        <v>195</v>
      </c>
      <c r="D22" s="285" t="n">
        <v>2</v>
      </c>
      <c r="E22" s="285" t="n">
        <v>701</v>
      </c>
      <c r="F22" s="285" t="n">
        <v>1</v>
      </c>
      <c r="G22" s="285" t="n">
        <v>6</v>
      </c>
      <c r="H22" s="285" t="n">
        <v>2187</v>
      </c>
      <c r="I22" s="285" t="n">
        <v>915</v>
      </c>
      <c r="J22" s="285" t="n">
        <v>234</v>
      </c>
      <c r="K22" s="285" t="n">
        <v>212</v>
      </c>
      <c r="L22" s="285" t="n">
        <v>153</v>
      </c>
      <c r="M22" s="285" t="n">
        <v>65</v>
      </c>
      <c r="N22" s="285" t="n">
        <v>34</v>
      </c>
      <c r="O22" s="285" t="n">
        <v>682</v>
      </c>
      <c r="P22" s="285" t="n">
        <v>339</v>
      </c>
      <c r="Q22" s="285" t="n">
        <v>2</v>
      </c>
      <c r="R22" s="285" t="n">
        <v>121</v>
      </c>
      <c r="S22" s="285" t="n">
        <v>14</v>
      </c>
      <c r="T22" s="285" t="n">
        <v>304</v>
      </c>
      <c r="U22" s="285" t="n">
        <v>1512</v>
      </c>
      <c r="V22" s="285" t="n">
        <v>0</v>
      </c>
      <c r="W22" s="285" t="n">
        <v>0</v>
      </c>
      <c r="X22" s="285" t="n">
        <v>23</v>
      </c>
    </row>
    <row r="23">
      <c r="A23" s="4" t="s">
        <v>16</v>
      </c>
      <c r="B23" s="285" t="n">
        <v>707</v>
      </c>
      <c r="C23" s="285" t="n">
        <v>6</v>
      </c>
      <c r="D23" s="285" t="n">
        <v>0</v>
      </c>
      <c r="E23" s="285" t="n">
        <v>26</v>
      </c>
      <c r="F23" s="285" t="n">
        <v>0</v>
      </c>
      <c r="G23" s="285" t="n">
        <v>1</v>
      </c>
      <c r="H23" s="285" t="n">
        <v>28</v>
      </c>
      <c r="I23" s="285" t="n">
        <v>56</v>
      </c>
      <c r="J23" s="285" t="n">
        <v>6</v>
      </c>
      <c r="K23" s="285" t="n">
        <v>26</v>
      </c>
      <c r="L23" s="285" t="n">
        <v>13</v>
      </c>
      <c r="M23" s="285" t="n">
        <v>1</v>
      </c>
      <c r="N23" s="285" t="n">
        <v>13</v>
      </c>
      <c r="O23" s="285" t="n">
        <v>42</v>
      </c>
      <c r="P23" s="285" t="n">
        <v>35</v>
      </c>
      <c r="Q23" s="285" t="n">
        <v>0</v>
      </c>
      <c r="R23" s="285" t="n">
        <v>10</v>
      </c>
      <c r="S23" s="285" t="n">
        <v>2</v>
      </c>
      <c r="T23" s="285" t="n">
        <v>19</v>
      </c>
      <c r="U23" s="285" t="n">
        <v>16</v>
      </c>
      <c r="V23" s="285" t="n">
        <v>0</v>
      </c>
      <c r="W23" s="285" t="n">
        <v>0</v>
      </c>
      <c r="X23" s="285" t="n">
        <v>407</v>
      </c>
    </row>
    <row r="24">
      <c r="A24" s="49" t="s">
        <v>273</v>
      </c>
      <c r="B24" s="287" t="n">
        <v>156732</v>
      </c>
      <c r="C24" s="287" t="n">
        <v>3188</v>
      </c>
      <c r="D24" s="287" t="n">
        <v>88</v>
      </c>
      <c r="E24" s="287" t="n">
        <v>38631</v>
      </c>
      <c r="F24" s="287" t="n">
        <v>165</v>
      </c>
      <c r="G24" s="287" t="n">
        <v>419</v>
      </c>
      <c r="H24" s="287" t="n">
        <v>21833</v>
      </c>
      <c r="I24" s="287" t="n">
        <v>25235</v>
      </c>
      <c r="J24" s="287" t="n">
        <v>6532</v>
      </c>
      <c r="K24" s="287" t="n">
        <v>22248</v>
      </c>
      <c r="L24" s="287" t="n">
        <v>2575</v>
      </c>
      <c r="M24" s="287" t="n">
        <v>873</v>
      </c>
      <c r="N24" s="287" t="n">
        <v>1569</v>
      </c>
      <c r="O24" s="287" t="n">
        <v>10368</v>
      </c>
      <c r="P24" s="287" t="n">
        <v>6385</v>
      </c>
      <c r="Q24" s="287" t="n">
        <v>20</v>
      </c>
      <c r="R24" s="287" t="n">
        <v>1591</v>
      </c>
      <c r="S24" s="287" t="n">
        <v>1872</v>
      </c>
      <c r="T24" s="287" t="n">
        <v>4090</v>
      </c>
      <c r="U24" s="287" t="n">
        <v>8476</v>
      </c>
      <c r="V24" s="287" t="n">
        <v>2</v>
      </c>
      <c r="W24" s="287" t="n">
        <v>0</v>
      </c>
      <c r="X24" s="287" t="n">
        <v>572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86" t="n">
        <v>1219550.58</v>
      </c>
      <c r="C26" s="286" t="n">
        <v>27428.46</v>
      </c>
      <c r="D26" s="286" t="n">
        <v>0</v>
      </c>
      <c r="E26" s="286" t="n">
        <v>109771.02</v>
      </c>
      <c r="F26" s="286" t="n">
        <v>12938.69</v>
      </c>
      <c r="G26" s="286" t="n">
        <v>0</v>
      </c>
      <c r="H26" s="286" t="n">
        <v>15110.61</v>
      </c>
      <c r="I26" s="286" t="n">
        <v>80102.6</v>
      </c>
      <c r="J26" s="286" t="n">
        <v>10451.64</v>
      </c>
      <c r="K26" s="286" t="n">
        <v>329886.02</v>
      </c>
      <c r="L26" s="286" t="n">
        <v>2145.46</v>
      </c>
      <c r="M26" s="286" t="n">
        <v>0</v>
      </c>
      <c r="N26" s="286" t="n">
        <v>23996.66</v>
      </c>
      <c r="O26" s="286" t="n">
        <v>34204.21</v>
      </c>
      <c r="P26" s="286" t="n">
        <v>45920.52</v>
      </c>
      <c r="Q26" s="286" t="n">
        <v>464.83</v>
      </c>
      <c r="R26" s="286" t="n">
        <v>7543.71</v>
      </c>
      <c r="S26" s="286" t="n">
        <v>5178.77</v>
      </c>
      <c r="T26" s="286" t="n">
        <v>491935.09</v>
      </c>
      <c r="U26" s="286" t="n">
        <v>22472.29</v>
      </c>
      <c r="V26" s="286" t="n">
        <v>0</v>
      </c>
      <c r="W26" s="286" t="n">
        <v>0</v>
      </c>
      <c r="X26" s="286" t="n">
        <v>0</v>
      </c>
    </row>
    <row r="27">
      <c r="A27" s="4" t="s">
        <v>12</v>
      </c>
      <c r="B27" s="286" t="n">
        <v>37315343.72</v>
      </c>
      <c r="C27" s="286" t="n">
        <v>1179196.87</v>
      </c>
      <c r="D27" s="286" t="n">
        <v>3690</v>
      </c>
      <c r="E27" s="286" t="n">
        <v>4688694.77</v>
      </c>
      <c r="F27" s="286" t="n">
        <v>5130</v>
      </c>
      <c r="G27" s="286" t="n">
        <v>24358</v>
      </c>
      <c r="H27" s="286" t="n">
        <v>10578701.03</v>
      </c>
      <c r="I27" s="286" t="n">
        <v>5957579.17</v>
      </c>
      <c r="J27" s="286" t="n">
        <v>1102306.3</v>
      </c>
      <c r="K27" s="286" t="n">
        <v>2521035.7</v>
      </c>
      <c r="L27" s="286" t="n">
        <v>720512.69</v>
      </c>
      <c r="M27" s="286" t="n">
        <v>426947.4</v>
      </c>
      <c r="N27" s="286" t="n">
        <v>143210</v>
      </c>
      <c r="O27" s="286" t="n">
        <v>3258719.95</v>
      </c>
      <c r="P27" s="286" t="n">
        <v>1475714.88</v>
      </c>
      <c r="Q27" s="286" t="n">
        <v>8514</v>
      </c>
      <c r="R27" s="286" t="n">
        <v>535472.47</v>
      </c>
      <c r="S27" s="286" t="n">
        <v>112573.76</v>
      </c>
      <c r="T27" s="286" t="n">
        <v>876725.74</v>
      </c>
      <c r="U27" s="286" t="n">
        <v>3601670.99</v>
      </c>
      <c r="V27" s="286" t="n">
        <v>1440</v>
      </c>
      <c r="W27" s="286" t="n">
        <v>0</v>
      </c>
      <c r="X27" s="286" t="n">
        <v>93150</v>
      </c>
    </row>
    <row r="28">
      <c r="A28" s="4" t="s">
        <v>13</v>
      </c>
      <c r="B28" s="286" t="n">
        <v>20415092.44</v>
      </c>
      <c r="C28" s="286" t="n">
        <v>241270.36</v>
      </c>
      <c r="D28" s="286" t="n">
        <v>2021.36</v>
      </c>
      <c r="E28" s="286" t="n">
        <v>6117196.32</v>
      </c>
      <c r="F28" s="286" t="n">
        <v>45579.21</v>
      </c>
      <c r="G28" s="286" t="n">
        <v>63549.73</v>
      </c>
      <c r="H28" s="286" t="n">
        <v>641209.15</v>
      </c>
      <c r="I28" s="286" t="n">
        <v>3139668.03</v>
      </c>
      <c r="J28" s="286" t="n">
        <v>802328.61</v>
      </c>
      <c r="K28" s="286" t="n">
        <v>4780479.3</v>
      </c>
      <c r="L28" s="286" t="n">
        <v>237483.64</v>
      </c>
      <c r="M28" s="286" t="n">
        <v>24510.61</v>
      </c>
      <c r="N28" s="286" t="n">
        <v>390493.98</v>
      </c>
      <c r="O28" s="286" t="n">
        <v>1335622.62</v>
      </c>
      <c r="P28" s="286" t="n">
        <v>1079231.04</v>
      </c>
      <c r="Q28" s="286" t="n">
        <v>980.57</v>
      </c>
      <c r="R28" s="286" t="n">
        <v>215373.63</v>
      </c>
      <c r="S28" s="286" t="n">
        <v>483325.82</v>
      </c>
      <c r="T28" s="286" t="n">
        <v>509359.96</v>
      </c>
      <c r="U28" s="286" t="n">
        <v>303441.65</v>
      </c>
      <c r="V28" s="286" t="n">
        <v>0</v>
      </c>
      <c r="W28" s="286" t="n">
        <v>0</v>
      </c>
      <c r="X28" s="286" t="n">
        <v>1966.85</v>
      </c>
    </row>
    <row r="29">
      <c r="A29" s="4" t="s">
        <v>14</v>
      </c>
      <c r="B29" s="286" t="n">
        <v>22368390.88</v>
      </c>
      <c r="C29" s="286" t="n">
        <v>617474.73</v>
      </c>
      <c r="D29" s="286" t="n">
        <v>49492.34</v>
      </c>
      <c r="E29" s="286" t="n">
        <v>3592346.08</v>
      </c>
      <c r="F29" s="286" t="n">
        <v>0</v>
      </c>
      <c r="G29" s="286" t="n">
        <v>89909.29</v>
      </c>
      <c r="H29" s="286" t="n">
        <v>2875982.64</v>
      </c>
      <c r="I29" s="286" t="n">
        <v>4573882.61</v>
      </c>
      <c r="J29" s="286" t="n">
        <v>728084.94</v>
      </c>
      <c r="K29" s="286" t="n">
        <v>5163728.41</v>
      </c>
      <c r="L29" s="286" t="n">
        <v>577353.69</v>
      </c>
      <c r="M29" s="286" t="n">
        <v>58590.06</v>
      </c>
      <c r="N29" s="286" t="n">
        <v>279821.29</v>
      </c>
      <c r="O29" s="286" t="n">
        <v>1612714.19</v>
      </c>
      <c r="P29" s="286" t="n">
        <v>1083235.03</v>
      </c>
      <c r="Q29" s="286" t="n">
        <v>1378.84</v>
      </c>
      <c r="R29" s="286" t="n">
        <v>136080.88</v>
      </c>
      <c r="S29" s="286" t="n">
        <v>95048.59</v>
      </c>
      <c r="T29" s="286" t="n">
        <v>340211.89</v>
      </c>
      <c r="U29" s="286" t="n">
        <v>486963.68</v>
      </c>
      <c r="V29" s="286" t="n">
        <v>0</v>
      </c>
      <c r="W29" s="286" t="n">
        <v>0</v>
      </c>
      <c r="X29" s="286" t="n">
        <v>6091.7</v>
      </c>
    </row>
    <row r="30">
      <c r="A30" s="4" t="s">
        <v>15</v>
      </c>
      <c r="B30" s="286" t="n">
        <v>2371356.13</v>
      </c>
      <c r="C30" s="286" t="n">
        <v>60390.83</v>
      </c>
      <c r="D30" s="286" t="n">
        <v>630</v>
      </c>
      <c r="E30" s="286" t="n">
        <v>215954.53</v>
      </c>
      <c r="F30" s="286" t="n">
        <v>66.8</v>
      </c>
      <c r="G30" s="286" t="n">
        <v>1805.82</v>
      </c>
      <c r="H30" s="286" t="n">
        <v>678453.25</v>
      </c>
      <c r="I30" s="286" t="n">
        <v>280479.08</v>
      </c>
      <c r="J30" s="286" t="n">
        <v>72370.57</v>
      </c>
      <c r="K30" s="286" t="n">
        <v>63807.19</v>
      </c>
      <c r="L30" s="286" t="n">
        <v>47186.4</v>
      </c>
      <c r="M30" s="286" t="n">
        <v>19368.48</v>
      </c>
      <c r="N30" s="286" t="n">
        <v>10710</v>
      </c>
      <c r="O30" s="286" t="n">
        <v>209322.88</v>
      </c>
      <c r="P30" s="286" t="n">
        <v>104435.95</v>
      </c>
      <c r="Q30" s="286" t="n">
        <v>630</v>
      </c>
      <c r="R30" s="286" t="n">
        <v>37270.07</v>
      </c>
      <c r="S30" s="286" t="n">
        <v>4385.89</v>
      </c>
      <c r="T30" s="286" t="n">
        <v>92879.2</v>
      </c>
      <c r="U30" s="286" t="n">
        <v>464440.69</v>
      </c>
      <c r="V30" s="286" t="n">
        <v>0</v>
      </c>
      <c r="W30" s="286" t="n">
        <v>0</v>
      </c>
      <c r="X30" s="286" t="n">
        <v>6768.5</v>
      </c>
    </row>
    <row r="31">
      <c r="A31" s="4" t="s">
        <v>16</v>
      </c>
      <c r="B31" s="286" t="n">
        <v>216433.75</v>
      </c>
      <c r="C31" s="286" t="n">
        <v>1890</v>
      </c>
      <c r="D31" s="286" t="n">
        <v>0</v>
      </c>
      <c r="E31" s="286" t="n">
        <v>8177.51</v>
      </c>
      <c r="F31" s="286" t="n">
        <v>0</v>
      </c>
      <c r="G31" s="286" t="n">
        <v>315</v>
      </c>
      <c r="H31" s="286" t="n">
        <v>8623.42</v>
      </c>
      <c r="I31" s="286" t="n">
        <v>17329.39</v>
      </c>
      <c r="J31" s="286" t="n">
        <v>1826.87</v>
      </c>
      <c r="K31" s="286" t="n">
        <v>7770.14</v>
      </c>
      <c r="L31" s="286" t="n">
        <v>4051.7</v>
      </c>
      <c r="M31" s="286" t="n">
        <v>315</v>
      </c>
      <c r="N31" s="286" t="n">
        <v>3794.26</v>
      </c>
      <c r="O31" s="286" t="n">
        <v>12866.73</v>
      </c>
      <c r="P31" s="286" t="n">
        <v>10775</v>
      </c>
      <c r="Q31" s="286" t="n">
        <v>0</v>
      </c>
      <c r="R31" s="286" t="n">
        <v>3125</v>
      </c>
      <c r="S31" s="286" t="n">
        <v>630</v>
      </c>
      <c r="T31" s="286" t="n">
        <v>5977.44</v>
      </c>
      <c r="U31" s="286" t="n">
        <v>4993.86</v>
      </c>
      <c r="V31" s="286" t="n">
        <v>0</v>
      </c>
      <c r="W31" s="286" t="n">
        <v>0</v>
      </c>
      <c r="X31" s="286" t="n">
        <v>123972.43</v>
      </c>
    </row>
    <row r="32">
      <c r="A32" s="49" t="s">
        <v>273</v>
      </c>
      <c r="B32" s="288" t="n">
        <v>83906167.5</v>
      </c>
      <c r="C32" s="288" t="n">
        <v>2127651.25</v>
      </c>
      <c r="D32" s="288" t="n">
        <v>55833.7</v>
      </c>
      <c r="E32" s="288" t="n">
        <v>14732140.23</v>
      </c>
      <c r="F32" s="288" t="n">
        <v>63714.7</v>
      </c>
      <c r="G32" s="288" t="n">
        <v>179937.84</v>
      </c>
      <c r="H32" s="288" t="n">
        <v>14798080.1</v>
      </c>
      <c r="I32" s="288" t="n">
        <v>14049040.88</v>
      </c>
      <c r="J32" s="288" t="n">
        <v>2717368.93</v>
      </c>
      <c r="K32" s="288" t="n">
        <v>12866706.76</v>
      </c>
      <c r="L32" s="288" t="n">
        <v>1588733.58</v>
      </c>
      <c r="M32" s="288" t="n">
        <v>529731.55</v>
      </c>
      <c r="N32" s="288" t="n">
        <v>852026.19</v>
      </c>
      <c r="O32" s="288" t="n">
        <v>6463450.58</v>
      </c>
      <c r="P32" s="288" t="n">
        <v>3799312.42</v>
      </c>
      <c r="Q32" s="288" t="n">
        <v>11968.24</v>
      </c>
      <c r="R32" s="288" t="n">
        <v>934865.76</v>
      </c>
      <c r="S32" s="288" t="n">
        <v>701142.83</v>
      </c>
      <c r="T32" s="288" t="n">
        <v>2317089.32</v>
      </c>
      <c r="U32" s="288" t="n">
        <v>4883983.16</v>
      </c>
      <c r="V32" s="288" t="n">
        <v>1440</v>
      </c>
      <c r="W32" s="288" t="n">
        <v>0</v>
      </c>
      <c r="X32" s="288" t="n">
        <v>231949.48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297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299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265</v>
      </c>
      <c r="C7" s="18" t="s">
        <v>300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301</v>
      </c>
      <c r="D8" s="3" t="s">
        <v>302</v>
      </c>
      <c r="E8" s="3" t="s">
        <v>303</v>
      </c>
      <c r="F8" s="3" t="s">
        <v>304</v>
      </c>
      <c r="G8" s="3" t="s">
        <v>305</v>
      </c>
      <c r="H8" s="3" t="s">
        <v>306</v>
      </c>
      <c r="I8" s="3" t="s">
        <v>307</v>
      </c>
      <c r="J8" s="3" t="s">
        <v>308</v>
      </c>
      <c r="K8" s="3" t="s">
        <v>309</v>
      </c>
      <c r="L8" s="3" t="s">
        <v>310</v>
      </c>
      <c r="M8" s="3" t="s">
        <v>311</v>
      </c>
      <c r="N8" s="3" t="s">
        <v>312</v>
      </c>
      <c r="O8" s="3" t="s">
        <v>313</v>
      </c>
      <c r="P8" s="3" t="s">
        <v>314</v>
      </c>
      <c r="Q8" s="3" t="s">
        <v>315</v>
      </c>
      <c r="R8" s="3" t="s">
        <v>316</v>
      </c>
      <c r="S8" s="3" t="s">
        <v>317</v>
      </c>
      <c r="T8" s="3" t="s">
        <v>318</v>
      </c>
      <c r="U8" s="3" t="s">
        <v>319</v>
      </c>
      <c r="V8" s="3" t="s">
        <v>320</v>
      </c>
      <c r="W8" s="3" t="s">
        <v>321</v>
      </c>
      <c r="X8" s="3" t="s">
        <v>322</v>
      </c>
    </row>
    <row r="9">
      <c r="A9" s="110" t="s">
        <v>272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89" t="n">
        <v>217</v>
      </c>
      <c r="C10" s="289" t="n">
        <v>3</v>
      </c>
      <c r="D10" s="289" t="n">
        <v>0</v>
      </c>
      <c r="E10" s="289" t="n">
        <v>16</v>
      </c>
      <c r="F10" s="289" t="n">
        <v>1</v>
      </c>
      <c r="G10" s="289" t="n">
        <v>0</v>
      </c>
      <c r="H10" s="289" t="n">
        <v>7</v>
      </c>
      <c r="I10" s="289" t="n">
        <v>25</v>
      </c>
      <c r="J10" s="289" t="n">
        <v>2</v>
      </c>
      <c r="K10" s="289" t="n">
        <v>94</v>
      </c>
      <c r="L10" s="289" t="n">
        <v>1</v>
      </c>
      <c r="M10" s="289" t="n">
        <v>0</v>
      </c>
      <c r="N10" s="289" t="n">
        <v>5</v>
      </c>
      <c r="O10" s="289" t="n">
        <v>11</v>
      </c>
      <c r="P10" s="289" t="n">
        <v>22</v>
      </c>
      <c r="Q10" s="289" t="n">
        <v>0</v>
      </c>
      <c r="R10" s="289" t="n">
        <v>8</v>
      </c>
      <c r="S10" s="289" t="n">
        <v>2</v>
      </c>
      <c r="T10" s="289" t="n">
        <v>8</v>
      </c>
      <c r="U10" s="289" t="n">
        <v>12</v>
      </c>
      <c r="V10" s="289" t="n">
        <v>0</v>
      </c>
      <c r="W10" s="289" t="n">
        <v>0</v>
      </c>
      <c r="X10" s="289" t="n">
        <v>0</v>
      </c>
    </row>
    <row r="11">
      <c r="A11" s="4" t="s">
        <v>12</v>
      </c>
      <c r="B11" s="289" t="n">
        <v>47862</v>
      </c>
      <c r="C11" s="289" t="n">
        <v>1413</v>
      </c>
      <c r="D11" s="289" t="n">
        <v>4</v>
      </c>
      <c r="E11" s="289" t="n">
        <v>5888</v>
      </c>
      <c r="F11" s="289" t="n">
        <v>6</v>
      </c>
      <c r="G11" s="289" t="n">
        <v>25</v>
      </c>
      <c r="H11" s="289" t="n">
        <v>12690</v>
      </c>
      <c r="I11" s="289" t="n">
        <v>8222</v>
      </c>
      <c r="J11" s="289" t="n">
        <v>1414</v>
      </c>
      <c r="K11" s="289" t="n">
        <v>3279</v>
      </c>
      <c r="L11" s="289" t="n">
        <v>934</v>
      </c>
      <c r="M11" s="289" t="n">
        <v>684</v>
      </c>
      <c r="N11" s="289" t="n">
        <v>190</v>
      </c>
      <c r="O11" s="289" t="n">
        <v>4329</v>
      </c>
      <c r="P11" s="289" t="n">
        <v>1878</v>
      </c>
      <c r="Q11" s="289" t="n">
        <v>13</v>
      </c>
      <c r="R11" s="289" t="n">
        <v>669</v>
      </c>
      <c r="S11" s="289" t="n">
        <v>168</v>
      </c>
      <c r="T11" s="289" t="n">
        <v>1060</v>
      </c>
      <c r="U11" s="289" t="n">
        <v>4881</v>
      </c>
      <c r="V11" s="289" t="n">
        <v>1</v>
      </c>
      <c r="W11" s="289" t="n">
        <v>0</v>
      </c>
      <c r="X11" s="289" t="n">
        <v>114</v>
      </c>
    </row>
    <row r="12">
      <c r="A12" s="4" t="s">
        <v>13</v>
      </c>
      <c r="B12" s="289" t="n">
        <v>5436</v>
      </c>
      <c r="C12" s="289" t="n">
        <v>74</v>
      </c>
      <c r="D12" s="289" t="n">
        <v>1</v>
      </c>
      <c r="E12" s="289" t="n">
        <v>615</v>
      </c>
      <c r="F12" s="289" t="n">
        <v>3</v>
      </c>
      <c r="G12" s="289" t="n">
        <v>16</v>
      </c>
      <c r="H12" s="289" t="n">
        <v>330</v>
      </c>
      <c r="I12" s="289" t="n">
        <v>1270</v>
      </c>
      <c r="J12" s="289" t="n">
        <v>220</v>
      </c>
      <c r="K12" s="289" t="n">
        <v>1242</v>
      </c>
      <c r="L12" s="289" t="n">
        <v>122</v>
      </c>
      <c r="M12" s="289" t="n">
        <v>22</v>
      </c>
      <c r="N12" s="289" t="n">
        <v>136</v>
      </c>
      <c r="O12" s="289" t="n">
        <v>499</v>
      </c>
      <c r="P12" s="289" t="n">
        <v>371</v>
      </c>
      <c r="Q12" s="289" t="n">
        <v>2</v>
      </c>
      <c r="R12" s="289" t="n">
        <v>92</v>
      </c>
      <c r="S12" s="289" t="n">
        <v>74</v>
      </c>
      <c r="T12" s="289" t="n">
        <v>146</v>
      </c>
      <c r="U12" s="289" t="n">
        <v>198</v>
      </c>
      <c r="V12" s="289" t="n">
        <v>0</v>
      </c>
      <c r="W12" s="289" t="n">
        <v>0</v>
      </c>
      <c r="X12" s="289" t="n">
        <v>3</v>
      </c>
    </row>
    <row r="13">
      <c r="A13" s="4" t="s">
        <v>14</v>
      </c>
      <c r="B13" s="289" t="n">
        <v>7361</v>
      </c>
      <c r="C13" s="289" t="n">
        <v>110</v>
      </c>
      <c r="D13" s="289" t="n">
        <v>5</v>
      </c>
      <c r="E13" s="289" t="n">
        <v>748</v>
      </c>
      <c r="F13" s="289" t="n">
        <v>1</v>
      </c>
      <c r="G13" s="289" t="n">
        <v>17</v>
      </c>
      <c r="H13" s="289" t="n">
        <v>742</v>
      </c>
      <c r="I13" s="289" t="n">
        <v>1809</v>
      </c>
      <c r="J13" s="289" t="n">
        <v>267</v>
      </c>
      <c r="K13" s="289" t="n">
        <v>1684</v>
      </c>
      <c r="L13" s="289" t="n">
        <v>172</v>
      </c>
      <c r="M13" s="289" t="n">
        <v>28</v>
      </c>
      <c r="N13" s="289" t="n">
        <v>98</v>
      </c>
      <c r="O13" s="289" t="n">
        <v>704</v>
      </c>
      <c r="P13" s="289" t="n">
        <v>420</v>
      </c>
      <c r="Q13" s="289" t="n">
        <v>2</v>
      </c>
      <c r="R13" s="289" t="n">
        <v>76</v>
      </c>
      <c r="S13" s="289" t="n">
        <v>53</v>
      </c>
      <c r="T13" s="289" t="n">
        <v>140</v>
      </c>
      <c r="U13" s="289" t="n">
        <v>280</v>
      </c>
      <c r="V13" s="289" t="n">
        <v>0</v>
      </c>
      <c r="W13" s="289" t="n">
        <v>0</v>
      </c>
      <c r="X13" s="289" t="n">
        <v>5</v>
      </c>
    </row>
    <row r="14">
      <c r="A14" s="4" t="s">
        <v>15</v>
      </c>
      <c r="B14" s="289" t="n">
        <v>7092</v>
      </c>
      <c r="C14" s="289" t="n">
        <v>183</v>
      </c>
      <c r="D14" s="289" t="n">
        <v>2</v>
      </c>
      <c r="E14" s="289" t="n">
        <v>661</v>
      </c>
      <c r="F14" s="289" t="n">
        <v>1</v>
      </c>
      <c r="G14" s="289" t="n">
        <v>5</v>
      </c>
      <c r="H14" s="289" t="n">
        <v>2030</v>
      </c>
      <c r="I14" s="289" t="n">
        <v>867</v>
      </c>
      <c r="J14" s="289" t="n">
        <v>228</v>
      </c>
      <c r="K14" s="289" t="n">
        <v>181</v>
      </c>
      <c r="L14" s="289" t="n">
        <v>137</v>
      </c>
      <c r="M14" s="289" t="n">
        <v>62</v>
      </c>
      <c r="N14" s="289" t="n">
        <v>31</v>
      </c>
      <c r="O14" s="289" t="n">
        <v>613</v>
      </c>
      <c r="P14" s="289" t="n">
        <v>318</v>
      </c>
      <c r="Q14" s="289" t="n">
        <v>0</v>
      </c>
      <c r="R14" s="289" t="n">
        <v>98</v>
      </c>
      <c r="S14" s="289" t="n">
        <v>11</v>
      </c>
      <c r="T14" s="289" t="n">
        <v>279</v>
      </c>
      <c r="U14" s="289" t="n">
        <v>1366</v>
      </c>
      <c r="V14" s="289" t="n">
        <v>0</v>
      </c>
      <c r="W14" s="289" t="n">
        <v>0</v>
      </c>
      <c r="X14" s="289" t="n">
        <v>19</v>
      </c>
    </row>
    <row r="15">
      <c r="A15" s="4" t="s">
        <v>16</v>
      </c>
      <c r="B15" s="289" t="n">
        <v>640</v>
      </c>
      <c r="C15" s="289" t="n">
        <v>5</v>
      </c>
      <c r="D15" s="289" t="n">
        <v>0</v>
      </c>
      <c r="E15" s="289" t="n">
        <v>23</v>
      </c>
      <c r="F15" s="289" t="n">
        <v>0</v>
      </c>
      <c r="G15" s="289" t="n">
        <v>1</v>
      </c>
      <c r="H15" s="289" t="n">
        <v>29</v>
      </c>
      <c r="I15" s="289" t="n">
        <v>50</v>
      </c>
      <c r="J15" s="289" t="n">
        <v>6</v>
      </c>
      <c r="K15" s="289" t="n">
        <v>23</v>
      </c>
      <c r="L15" s="289" t="n">
        <v>13</v>
      </c>
      <c r="M15" s="289" t="n">
        <v>1</v>
      </c>
      <c r="N15" s="289" t="n">
        <v>10</v>
      </c>
      <c r="O15" s="289" t="n">
        <v>45</v>
      </c>
      <c r="P15" s="289" t="n">
        <v>33</v>
      </c>
      <c r="Q15" s="289" t="n">
        <v>0</v>
      </c>
      <c r="R15" s="289" t="n">
        <v>10</v>
      </c>
      <c r="S15" s="289" t="n">
        <v>1</v>
      </c>
      <c r="T15" s="289" t="n">
        <v>17</v>
      </c>
      <c r="U15" s="289" t="n">
        <v>16</v>
      </c>
      <c r="V15" s="289" t="n">
        <v>0</v>
      </c>
      <c r="W15" s="289" t="n">
        <v>0</v>
      </c>
      <c r="X15" s="289" t="n">
        <v>357</v>
      </c>
    </row>
    <row r="16">
      <c r="A16" s="49" t="s">
        <v>273</v>
      </c>
      <c r="B16" s="291" t="n">
        <v>68608</v>
      </c>
      <c r="C16" s="291" t="n">
        <v>1788</v>
      </c>
      <c r="D16" s="291" t="n">
        <v>12</v>
      </c>
      <c r="E16" s="291" t="n">
        <v>7951</v>
      </c>
      <c r="F16" s="291" t="n">
        <v>12</v>
      </c>
      <c r="G16" s="291" t="n">
        <v>64</v>
      </c>
      <c r="H16" s="291" t="n">
        <v>15828</v>
      </c>
      <c r="I16" s="291" t="n">
        <v>12243</v>
      </c>
      <c r="J16" s="291" t="n">
        <v>2137</v>
      </c>
      <c r="K16" s="291" t="n">
        <v>6503</v>
      </c>
      <c r="L16" s="291" t="n">
        <v>1379</v>
      </c>
      <c r="M16" s="291" t="n">
        <v>797</v>
      </c>
      <c r="N16" s="291" t="n">
        <v>470</v>
      </c>
      <c r="O16" s="291" t="n">
        <v>6201</v>
      </c>
      <c r="P16" s="291" t="n">
        <v>3042</v>
      </c>
      <c r="Q16" s="291" t="n">
        <v>17</v>
      </c>
      <c r="R16" s="291" t="n">
        <v>953</v>
      </c>
      <c r="S16" s="291" t="n">
        <v>309</v>
      </c>
      <c r="T16" s="291" t="n">
        <v>1650</v>
      </c>
      <c r="U16" s="291" t="n">
        <v>6753</v>
      </c>
      <c r="V16" s="291" t="n">
        <v>1</v>
      </c>
      <c r="W16" s="291" t="n">
        <v>0</v>
      </c>
      <c r="X16" s="291" t="n">
        <v>498</v>
      </c>
    </row>
    <row r="17">
      <c r="A17" s="110" t="s">
        <v>274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89" t="n">
        <v>1185</v>
      </c>
      <c r="C18" s="289" t="n">
        <v>10</v>
      </c>
      <c r="D18" s="289" t="n">
        <v>0</v>
      </c>
      <c r="E18" s="289" t="n">
        <v>339</v>
      </c>
      <c r="F18" s="289" t="n">
        <v>33</v>
      </c>
      <c r="G18" s="289" t="n">
        <v>0</v>
      </c>
      <c r="H18" s="289" t="n">
        <v>48</v>
      </c>
      <c r="I18" s="289" t="n">
        <v>62</v>
      </c>
      <c r="J18" s="289" t="n">
        <v>28</v>
      </c>
      <c r="K18" s="289" t="n">
        <v>390</v>
      </c>
      <c r="L18" s="289" t="n">
        <v>1</v>
      </c>
      <c r="M18" s="289" t="n">
        <v>0</v>
      </c>
      <c r="N18" s="289" t="n">
        <v>22</v>
      </c>
      <c r="O18" s="289" t="n">
        <v>42</v>
      </c>
      <c r="P18" s="289" t="n">
        <v>114</v>
      </c>
      <c r="Q18" s="289" t="n">
        <v>0</v>
      </c>
      <c r="R18" s="289" t="n">
        <v>22</v>
      </c>
      <c r="S18" s="289" t="n">
        <v>6</v>
      </c>
      <c r="T18" s="289" t="n">
        <v>15</v>
      </c>
      <c r="U18" s="289" t="n">
        <v>53</v>
      </c>
      <c r="V18" s="289" t="n">
        <v>0</v>
      </c>
      <c r="W18" s="289" t="n">
        <v>0</v>
      </c>
      <c r="X18" s="289" t="n">
        <v>0</v>
      </c>
    </row>
    <row r="19">
      <c r="A19" s="4" t="s">
        <v>12</v>
      </c>
      <c r="B19" s="289" t="n">
        <v>47861</v>
      </c>
      <c r="C19" s="289" t="n">
        <v>1413</v>
      </c>
      <c r="D19" s="289" t="n">
        <v>4</v>
      </c>
      <c r="E19" s="289" t="n">
        <v>5887</v>
      </c>
      <c r="F19" s="289" t="n">
        <v>6</v>
      </c>
      <c r="G19" s="289" t="n">
        <v>25</v>
      </c>
      <c r="H19" s="289" t="n">
        <v>12690</v>
      </c>
      <c r="I19" s="289" t="n">
        <v>8222</v>
      </c>
      <c r="J19" s="289" t="n">
        <v>1414</v>
      </c>
      <c r="K19" s="289" t="n">
        <v>3279</v>
      </c>
      <c r="L19" s="289" t="n">
        <v>934</v>
      </c>
      <c r="M19" s="289" t="n">
        <v>684</v>
      </c>
      <c r="N19" s="289" t="n">
        <v>190</v>
      </c>
      <c r="O19" s="289" t="n">
        <v>4329</v>
      </c>
      <c r="P19" s="289" t="n">
        <v>1878</v>
      </c>
      <c r="Q19" s="289" t="n">
        <v>13</v>
      </c>
      <c r="R19" s="289" t="n">
        <v>669</v>
      </c>
      <c r="S19" s="289" t="n">
        <v>168</v>
      </c>
      <c r="T19" s="289" t="n">
        <v>1060</v>
      </c>
      <c r="U19" s="289" t="n">
        <v>4881</v>
      </c>
      <c r="V19" s="289" t="n">
        <v>1</v>
      </c>
      <c r="W19" s="289" t="n">
        <v>0</v>
      </c>
      <c r="X19" s="289" t="n">
        <v>114</v>
      </c>
    </row>
    <row r="20">
      <c r="A20" s="4" t="s">
        <v>13</v>
      </c>
      <c r="B20" s="289" t="n">
        <v>49209</v>
      </c>
      <c r="C20" s="289" t="n">
        <v>414</v>
      </c>
      <c r="D20" s="289" t="n">
        <v>1</v>
      </c>
      <c r="E20" s="289" t="n">
        <v>24222</v>
      </c>
      <c r="F20" s="289" t="n">
        <v>135</v>
      </c>
      <c r="G20" s="289" t="n">
        <v>370</v>
      </c>
      <c r="H20" s="289" t="n">
        <v>1322</v>
      </c>
      <c r="I20" s="289" t="n">
        <v>5587</v>
      </c>
      <c r="J20" s="289" t="n">
        <v>2693</v>
      </c>
      <c r="K20" s="289" t="n">
        <v>7061</v>
      </c>
      <c r="L20" s="289" t="n">
        <v>405</v>
      </c>
      <c r="M20" s="289" t="n">
        <v>40</v>
      </c>
      <c r="N20" s="289" t="n">
        <v>434</v>
      </c>
      <c r="O20" s="289" t="n">
        <v>2040</v>
      </c>
      <c r="P20" s="289" t="n">
        <v>1696</v>
      </c>
      <c r="Q20" s="289" t="n">
        <v>4</v>
      </c>
      <c r="R20" s="289" t="n">
        <v>280</v>
      </c>
      <c r="S20" s="289" t="n">
        <v>1329</v>
      </c>
      <c r="T20" s="289" t="n">
        <v>598</v>
      </c>
      <c r="U20" s="289" t="n">
        <v>575</v>
      </c>
      <c r="V20" s="289" t="n">
        <v>0</v>
      </c>
      <c r="W20" s="289" t="n">
        <v>0</v>
      </c>
      <c r="X20" s="289" t="n">
        <v>3</v>
      </c>
    </row>
    <row r="21">
      <c r="A21" s="4" t="s">
        <v>14</v>
      </c>
      <c r="B21" s="289" t="n">
        <v>30823</v>
      </c>
      <c r="C21" s="289" t="n">
        <v>791</v>
      </c>
      <c r="D21" s="289" t="n">
        <v>66</v>
      </c>
      <c r="E21" s="289" t="n">
        <v>4760</v>
      </c>
      <c r="F21" s="289" t="n">
        <v>2</v>
      </c>
      <c r="G21" s="289" t="n">
        <v>97</v>
      </c>
      <c r="H21" s="289" t="n">
        <v>3707</v>
      </c>
      <c r="I21" s="289" t="n">
        <v>6302</v>
      </c>
      <c r="J21" s="289" t="n">
        <v>1063</v>
      </c>
      <c r="K21" s="289" t="n">
        <v>7373</v>
      </c>
      <c r="L21" s="289" t="n">
        <v>871</v>
      </c>
      <c r="M21" s="289" t="n">
        <v>84</v>
      </c>
      <c r="N21" s="289" t="n">
        <v>401</v>
      </c>
      <c r="O21" s="289" t="n">
        <v>2221</v>
      </c>
      <c r="P21" s="289" t="n">
        <v>1481</v>
      </c>
      <c r="Q21" s="289" t="n">
        <v>8</v>
      </c>
      <c r="R21" s="289" t="n">
        <v>210</v>
      </c>
      <c r="S21" s="289" t="n">
        <v>166</v>
      </c>
      <c r="T21" s="289" t="n">
        <v>485</v>
      </c>
      <c r="U21" s="289" t="n">
        <v>723</v>
      </c>
      <c r="V21" s="289" t="n">
        <v>0</v>
      </c>
      <c r="W21" s="289" t="n">
        <v>0</v>
      </c>
      <c r="X21" s="289" t="n">
        <v>12</v>
      </c>
    </row>
    <row r="22">
      <c r="A22" s="4" t="s">
        <v>15</v>
      </c>
      <c r="B22" s="289" t="n">
        <v>7091</v>
      </c>
      <c r="C22" s="289" t="n">
        <v>183</v>
      </c>
      <c r="D22" s="289" t="n">
        <v>2</v>
      </c>
      <c r="E22" s="289" t="n">
        <v>661</v>
      </c>
      <c r="F22" s="289" t="n">
        <v>1</v>
      </c>
      <c r="G22" s="289" t="n">
        <v>5</v>
      </c>
      <c r="H22" s="289" t="n">
        <v>2030</v>
      </c>
      <c r="I22" s="289" t="n">
        <v>867</v>
      </c>
      <c r="J22" s="289" t="n">
        <v>228</v>
      </c>
      <c r="K22" s="289" t="n">
        <v>181</v>
      </c>
      <c r="L22" s="289" t="n">
        <v>137</v>
      </c>
      <c r="M22" s="289" t="n">
        <v>62</v>
      </c>
      <c r="N22" s="289" t="n">
        <v>31</v>
      </c>
      <c r="O22" s="289" t="n">
        <v>612</v>
      </c>
      <c r="P22" s="289" t="n">
        <v>318</v>
      </c>
      <c r="Q22" s="289" t="n">
        <v>0</v>
      </c>
      <c r="R22" s="289" t="n">
        <v>98</v>
      </c>
      <c r="S22" s="289" t="n">
        <v>11</v>
      </c>
      <c r="T22" s="289" t="n">
        <v>279</v>
      </c>
      <c r="U22" s="289" t="n">
        <v>1366</v>
      </c>
      <c r="V22" s="289" t="n">
        <v>0</v>
      </c>
      <c r="W22" s="289" t="n">
        <v>0</v>
      </c>
      <c r="X22" s="289" t="n">
        <v>19</v>
      </c>
    </row>
    <row r="23">
      <c r="A23" s="4" t="s">
        <v>16</v>
      </c>
      <c r="B23" s="289" t="n">
        <v>640</v>
      </c>
      <c r="C23" s="289" t="n">
        <v>5</v>
      </c>
      <c r="D23" s="289" t="n">
        <v>0</v>
      </c>
      <c r="E23" s="289" t="n">
        <v>23</v>
      </c>
      <c r="F23" s="289" t="n">
        <v>0</v>
      </c>
      <c r="G23" s="289" t="n">
        <v>1</v>
      </c>
      <c r="H23" s="289" t="n">
        <v>29</v>
      </c>
      <c r="I23" s="289" t="n">
        <v>50</v>
      </c>
      <c r="J23" s="289" t="n">
        <v>6</v>
      </c>
      <c r="K23" s="289" t="n">
        <v>23</v>
      </c>
      <c r="L23" s="289" t="n">
        <v>13</v>
      </c>
      <c r="M23" s="289" t="n">
        <v>1</v>
      </c>
      <c r="N23" s="289" t="n">
        <v>10</v>
      </c>
      <c r="O23" s="289" t="n">
        <v>45</v>
      </c>
      <c r="P23" s="289" t="n">
        <v>33</v>
      </c>
      <c r="Q23" s="289" t="n">
        <v>0</v>
      </c>
      <c r="R23" s="289" t="n">
        <v>10</v>
      </c>
      <c r="S23" s="289" t="n">
        <v>1</v>
      </c>
      <c r="T23" s="289" t="n">
        <v>17</v>
      </c>
      <c r="U23" s="289" t="n">
        <v>16</v>
      </c>
      <c r="V23" s="289" t="n">
        <v>0</v>
      </c>
      <c r="W23" s="289" t="n">
        <v>0</v>
      </c>
      <c r="X23" s="289" t="n">
        <v>357</v>
      </c>
    </row>
    <row r="24">
      <c r="A24" s="49" t="s">
        <v>273</v>
      </c>
      <c r="B24" s="291" t="n">
        <v>136809</v>
      </c>
      <c r="C24" s="291" t="n">
        <v>2816</v>
      </c>
      <c r="D24" s="291" t="n">
        <v>73</v>
      </c>
      <c r="E24" s="291" t="n">
        <v>35892</v>
      </c>
      <c r="F24" s="291" t="n">
        <v>177</v>
      </c>
      <c r="G24" s="291" t="n">
        <v>498</v>
      </c>
      <c r="H24" s="291" t="n">
        <v>19826</v>
      </c>
      <c r="I24" s="291" t="n">
        <v>21090</v>
      </c>
      <c r="J24" s="291" t="n">
        <v>5432</v>
      </c>
      <c r="K24" s="291" t="n">
        <v>18307</v>
      </c>
      <c r="L24" s="291" t="n">
        <v>2361</v>
      </c>
      <c r="M24" s="291" t="n">
        <v>871</v>
      </c>
      <c r="N24" s="291" t="n">
        <v>1088</v>
      </c>
      <c r="O24" s="291" t="n">
        <v>9289</v>
      </c>
      <c r="P24" s="291" t="n">
        <v>5520</v>
      </c>
      <c r="Q24" s="291" t="n">
        <v>25</v>
      </c>
      <c r="R24" s="291" t="n">
        <v>1289</v>
      </c>
      <c r="S24" s="291" t="n">
        <v>1681</v>
      </c>
      <c r="T24" s="291" t="n">
        <v>2454</v>
      </c>
      <c r="U24" s="291" t="n">
        <v>7614</v>
      </c>
      <c r="V24" s="291" t="n">
        <v>1</v>
      </c>
      <c r="W24" s="291" t="n">
        <v>0</v>
      </c>
      <c r="X24" s="291" t="n">
        <v>505</v>
      </c>
    </row>
    <row r="25">
      <c r="A25" s="110" t="s">
        <v>275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90" t="n">
        <v>495250.2</v>
      </c>
      <c r="C26" s="290" t="n">
        <v>3132.76</v>
      </c>
      <c r="D26" s="290" t="n">
        <v>0</v>
      </c>
      <c r="E26" s="290" t="n">
        <v>68717.63</v>
      </c>
      <c r="F26" s="290" t="n">
        <v>13621.01</v>
      </c>
      <c r="G26" s="290" t="n">
        <v>0</v>
      </c>
      <c r="H26" s="290" t="n">
        <v>25192.76</v>
      </c>
      <c r="I26" s="290" t="n">
        <v>32816.59</v>
      </c>
      <c r="J26" s="290" t="n">
        <v>7670.84</v>
      </c>
      <c r="K26" s="290" t="n">
        <v>216479.29</v>
      </c>
      <c r="L26" s="290" t="n">
        <v>340.34</v>
      </c>
      <c r="M26" s="290" t="n">
        <v>0</v>
      </c>
      <c r="N26" s="290" t="n">
        <v>14451.89</v>
      </c>
      <c r="O26" s="290" t="n">
        <v>23794.19</v>
      </c>
      <c r="P26" s="290" t="n">
        <v>47121.33</v>
      </c>
      <c r="Q26" s="290" t="n">
        <v>0</v>
      </c>
      <c r="R26" s="290" t="n">
        <v>9341.41</v>
      </c>
      <c r="S26" s="290" t="n">
        <v>4237.54</v>
      </c>
      <c r="T26" s="290" t="n">
        <v>9420.59</v>
      </c>
      <c r="U26" s="290" t="n">
        <v>18912.03</v>
      </c>
      <c r="V26" s="290" t="n">
        <v>0</v>
      </c>
      <c r="W26" s="290" t="n">
        <v>0</v>
      </c>
      <c r="X26" s="290" t="n">
        <v>0</v>
      </c>
    </row>
    <row r="27">
      <c r="A27" s="4" t="s">
        <v>12</v>
      </c>
      <c r="B27" s="290" t="n">
        <v>34382775.4</v>
      </c>
      <c r="C27" s="290" t="n">
        <v>1077767.21</v>
      </c>
      <c r="D27" s="290" t="n">
        <v>3060</v>
      </c>
      <c r="E27" s="290" t="n">
        <v>4261164.98</v>
      </c>
      <c r="F27" s="290" t="n">
        <v>4320</v>
      </c>
      <c r="G27" s="290" t="n">
        <v>16252.5</v>
      </c>
      <c r="H27" s="290" t="n">
        <v>9796496.12</v>
      </c>
      <c r="I27" s="290" t="n">
        <v>5463223.39</v>
      </c>
      <c r="J27" s="290" t="n">
        <v>1025533.84</v>
      </c>
      <c r="K27" s="290" t="n">
        <v>2196598.24</v>
      </c>
      <c r="L27" s="290" t="n">
        <v>675558.88</v>
      </c>
      <c r="M27" s="290" t="n">
        <v>439386.5</v>
      </c>
      <c r="N27" s="290" t="n">
        <v>137323.07</v>
      </c>
      <c r="O27" s="290" t="n">
        <v>3056760.24</v>
      </c>
      <c r="P27" s="290" t="n">
        <v>1393839.62</v>
      </c>
      <c r="Q27" s="290" t="n">
        <v>9167.16</v>
      </c>
      <c r="R27" s="290" t="n">
        <v>463533.68</v>
      </c>
      <c r="S27" s="290" t="n">
        <v>101587.77</v>
      </c>
      <c r="T27" s="290" t="n">
        <v>800549.57</v>
      </c>
      <c r="U27" s="290" t="n">
        <v>3374882.63</v>
      </c>
      <c r="V27" s="290" t="n">
        <v>810</v>
      </c>
      <c r="W27" s="290" t="n">
        <v>0</v>
      </c>
      <c r="X27" s="290" t="n">
        <v>84960</v>
      </c>
    </row>
    <row r="28">
      <c r="A28" s="4" t="s">
        <v>13</v>
      </c>
      <c r="B28" s="290" t="n">
        <v>18279175.49</v>
      </c>
      <c r="C28" s="290" t="n">
        <v>205694.19</v>
      </c>
      <c r="D28" s="290" t="n">
        <v>593.31</v>
      </c>
      <c r="E28" s="290" t="n">
        <v>6087631.61</v>
      </c>
      <c r="F28" s="290" t="n">
        <v>65248.93</v>
      </c>
      <c r="G28" s="290" t="n">
        <v>106664.69</v>
      </c>
      <c r="H28" s="290" t="n">
        <v>703540.46</v>
      </c>
      <c r="I28" s="290" t="n">
        <v>2744629.31</v>
      </c>
      <c r="J28" s="290" t="n">
        <v>678122.55</v>
      </c>
      <c r="K28" s="290" t="n">
        <v>3933646.05</v>
      </c>
      <c r="L28" s="290" t="n">
        <v>211422.11</v>
      </c>
      <c r="M28" s="290" t="n">
        <v>23713.76</v>
      </c>
      <c r="N28" s="290" t="n">
        <v>260569.07</v>
      </c>
      <c r="O28" s="290" t="n">
        <v>1200119.81</v>
      </c>
      <c r="P28" s="290" t="n">
        <v>857181.6</v>
      </c>
      <c r="Q28" s="290" t="n">
        <v>1446.86</v>
      </c>
      <c r="R28" s="290" t="n">
        <v>162351.18</v>
      </c>
      <c r="S28" s="290" t="n">
        <v>392142.46</v>
      </c>
      <c r="T28" s="290" t="n">
        <v>392594.63</v>
      </c>
      <c r="U28" s="290" t="n">
        <v>250185.21</v>
      </c>
      <c r="V28" s="290" t="n">
        <v>0</v>
      </c>
      <c r="W28" s="290" t="n">
        <v>0</v>
      </c>
      <c r="X28" s="290" t="n">
        <v>1677.7</v>
      </c>
    </row>
    <row r="29">
      <c r="A29" s="4" t="s">
        <v>14</v>
      </c>
      <c r="B29" s="290" t="n">
        <v>17367430.25</v>
      </c>
      <c r="C29" s="290" t="n">
        <v>505567.14</v>
      </c>
      <c r="D29" s="290" t="n">
        <v>44373.67</v>
      </c>
      <c r="E29" s="290" t="n">
        <v>2785105.21</v>
      </c>
      <c r="F29" s="290" t="n">
        <v>2266.14</v>
      </c>
      <c r="G29" s="290" t="n">
        <v>58440.12</v>
      </c>
      <c r="H29" s="290" t="n">
        <v>2285287.13</v>
      </c>
      <c r="I29" s="290" t="n">
        <v>3365716.02</v>
      </c>
      <c r="J29" s="290" t="n">
        <v>535768.55</v>
      </c>
      <c r="K29" s="290" t="n">
        <v>3892997.73</v>
      </c>
      <c r="L29" s="290" t="n">
        <v>539064.18</v>
      </c>
      <c r="M29" s="290" t="n">
        <v>50166.18</v>
      </c>
      <c r="N29" s="290" t="n">
        <v>216381.54</v>
      </c>
      <c r="O29" s="290" t="n">
        <v>1323014.06</v>
      </c>
      <c r="P29" s="290" t="n">
        <v>886485.96</v>
      </c>
      <c r="Q29" s="290" t="n">
        <v>3682</v>
      </c>
      <c r="R29" s="290" t="n">
        <v>118751.41</v>
      </c>
      <c r="S29" s="290" t="n">
        <v>82115.61</v>
      </c>
      <c r="T29" s="290" t="n">
        <v>277323.34</v>
      </c>
      <c r="U29" s="290" t="n">
        <v>389177.82</v>
      </c>
      <c r="V29" s="290" t="n">
        <v>0</v>
      </c>
      <c r="W29" s="290" t="n">
        <v>0</v>
      </c>
      <c r="X29" s="290" t="n">
        <v>5746.44</v>
      </c>
    </row>
    <row r="30">
      <c r="A30" s="4" t="s">
        <v>15</v>
      </c>
      <c r="B30" s="290" t="n">
        <v>2183568.48</v>
      </c>
      <c r="C30" s="290" t="n">
        <v>56885.33</v>
      </c>
      <c r="D30" s="290" t="n">
        <v>630</v>
      </c>
      <c r="E30" s="290" t="n">
        <v>203165.84</v>
      </c>
      <c r="F30" s="290" t="n">
        <v>66.8</v>
      </c>
      <c r="G30" s="290" t="n">
        <v>1490.82</v>
      </c>
      <c r="H30" s="290" t="n">
        <v>630284.37</v>
      </c>
      <c r="I30" s="290" t="n">
        <v>265981.85</v>
      </c>
      <c r="J30" s="290" t="n">
        <v>70089.01</v>
      </c>
      <c r="K30" s="290" t="n">
        <v>54088.28</v>
      </c>
      <c r="L30" s="290" t="n">
        <v>42466.06</v>
      </c>
      <c r="M30" s="290" t="n">
        <v>18835.44</v>
      </c>
      <c r="N30" s="290" t="n">
        <v>9765</v>
      </c>
      <c r="O30" s="290" t="n">
        <v>188063.07</v>
      </c>
      <c r="P30" s="290" t="n">
        <v>97633.99</v>
      </c>
      <c r="Q30" s="290" t="n">
        <v>0</v>
      </c>
      <c r="R30" s="290" t="n">
        <v>30428.34</v>
      </c>
      <c r="S30" s="290" t="n">
        <v>3439.57</v>
      </c>
      <c r="T30" s="290" t="n">
        <v>84987.92</v>
      </c>
      <c r="U30" s="290" t="n">
        <v>419758.29</v>
      </c>
      <c r="V30" s="290" t="n">
        <v>0</v>
      </c>
      <c r="W30" s="290" t="n">
        <v>0</v>
      </c>
      <c r="X30" s="290" t="n">
        <v>5508.5</v>
      </c>
    </row>
    <row r="31">
      <c r="A31" s="4" t="s">
        <v>16</v>
      </c>
      <c r="B31" s="290" t="n">
        <v>196101.4</v>
      </c>
      <c r="C31" s="290" t="n">
        <v>1575</v>
      </c>
      <c r="D31" s="290" t="n">
        <v>0</v>
      </c>
      <c r="E31" s="290" t="n">
        <v>7065.75</v>
      </c>
      <c r="F31" s="290" t="n">
        <v>0</v>
      </c>
      <c r="G31" s="290" t="n">
        <v>315</v>
      </c>
      <c r="H31" s="290" t="n">
        <v>8938.42</v>
      </c>
      <c r="I31" s="290" t="n">
        <v>15498.8</v>
      </c>
      <c r="J31" s="290" t="n">
        <v>1890</v>
      </c>
      <c r="K31" s="290" t="n">
        <v>6996.05</v>
      </c>
      <c r="L31" s="290" t="n">
        <v>4051.7</v>
      </c>
      <c r="M31" s="290" t="n">
        <v>315</v>
      </c>
      <c r="N31" s="290" t="n">
        <v>2485.06</v>
      </c>
      <c r="O31" s="290" t="n">
        <v>13811.73</v>
      </c>
      <c r="P31" s="290" t="n">
        <v>9999.58</v>
      </c>
      <c r="Q31" s="290" t="n">
        <v>0</v>
      </c>
      <c r="R31" s="290" t="n">
        <v>3125</v>
      </c>
      <c r="S31" s="290" t="n">
        <v>315</v>
      </c>
      <c r="T31" s="290" t="n">
        <v>5330.47</v>
      </c>
      <c r="U31" s="290" t="n">
        <v>4959.16</v>
      </c>
      <c r="V31" s="290" t="n">
        <v>0</v>
      </c>
      <c r="W31" s="290" t="n">
        <v>0</v>
      </c>
      <c r="X31" s="290" t="n">
        <v>109429.68</v>
      </c>
    </row>
    <row r="32">
      <c r="A32" s="49" t="s">
        <v>273</v>
      </c>
      <c r="B32" s="292" t="n">
        <v>72904301.22</v>
      </c>
      <c r="C32" s="292" t="n">
        <v>1850621.63</v>
      </c>
      <c r="D32" s="292" t="n">
        <v>48656.98</v>
      </c>
      <c r="E32" s="292" t="n">
        <v>13412851.02</v>
      </c>
      <c r="F32" s="292" t="n">
        <v>85522.88</v>
      </c>
      <c r="G32" s="292" t="n">
        <v>183163.13</v>
      </c>
      <c r="H32" s="292" t="n">
        <v>13449739.26</v>
      </c>
      <c r="I32" s="292" t="n">
        <v>11887865.96</v>
      </c>
      <c r="J32" s="292" t="n">
        <v>2319074.79</v>
      </c>
      <c r="K32" s="292" t="n">
        <v>10300805.64</v>
      </c>
      <c r="L32" s="292" t="n">
        <v>1472903.27</v>
      </c>
      <c r="M32" s="292" t="n">
        <v>532416.88</v>
      </c>
      <c r="N32" s="292" t="n">
        <v>640975.63</v>
      </c>
      <c r="O32" s="292" t="n">
        <v>5805563.1</v>
      </c>
      <c r="P32" s="292" t="n">
        <v>3292262.08</v>
      </c>
      <c r="Q32" s="292" t="n">
        <v>14296.02</v>
      </c>
      <c r="R32" s="292" t="n">
        <v>787531.02</v>
      </c>
      <c r="S32" s="292" t="n">
        <v>583837.95</v>
      </c>
      <c r="T32" s="292" t="n">
        <v>1570206.52</v>
      </c>
      <c r="U32" s="292" t="n">
        <v>4457875.14</v>
      </c>
      <c r="V32" s="292" t="n">
        <v>810</v>
      </c>
      <c r="W32" s="292" t="n">
        <v>0</v>
      </c>
      <c r="X32" s="292" t="n">
        <v>207322.32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323</v>
      </c>
      <c r="B2" s="1"/>
      <c r="C2" s="1"/>
      <c r="D2" s="1"/>
    </row>
    <row r="4">
      <c r="A4" s="46" t="s">
        <v>324</v>
      </c>
      <c r="B4" s="46" t="s">
        <v>325</v>
      </c>
      <c r="C4" s="46" t="s">
        <v>326</v>
      </c>
      <c r="D4" s="46" t="s">
        <v>327</v>
      </c>
    </row>
    <row r="5">
      <c r="A5" s="4" t="s">
        <v>328</v>
      </c>
      <c r="B5" s="4" t="s">
        <v>329</v>
      </c>
      <c r="C5" s="4" t="s">
        <v>330</v>
      </c>
      <c r="D5" s="4" t="s">
        <v>330</v>
      </c>
    </row>
    <row r="6">
      <c r="A6" s="4" t="s">
        <v>331</v>
      </c>
      <c r="B6" s="4" t="s">
        <v>332</v>
      </c>
      <c r="C6" s="4" t="s">
        <v>333</v>
      </c>
      <c r="D6" s="4" t="s">
        <v>333</v>
      </c>
    </row>
    <row r="7">
      <c r="A7" s="4" t="s">
        <v>334</v>
      </c>
      <c r="B7" s="4" t="s">
        <v>335</v>
      </c>
      <c r="C7" s="4" t="s">
        <v>336</v>
      </c>
      <c r="D7" s="4" t="s">
        <v>337</v>
      </c>
    </row>
    <row r="8">
      <c r="A8" s="10" t="s">
        <v>338</v>
      </c>
      <c r="B8" s="10" t="s">
        <v>339</v>
      </c>
      <c r="C8" s="10"/>
      <c r="D8" s="10"/>
    </row>
    <row r="9" ht="25" customHeight="1">
      <c r="A9" s="2" t="s">
        <v>340</v>
      </c>
      <c r="B9" s="2"/>
      <c r="C9" s="2"/>
      <c r="D9" s="2"/>
    </row>
    <row r="10" ht="25" customHeight="1">
      <c r="A10" s="2" t="s">
        <v>341</v>
      </c>
      <c r="B10" s="2"/>
      <c r="C10" s="2"/>
      <c r="D10" s="2"/>
    </row>
    <row r="11">
      <c r="A11" s="2" t="s">
        <v>342</v>
      </c>
      <c r="B11" s="2"/>
      <c r="C11" s="2"/>
      <c r="D11" s="2"/>
    </row>
    <row r="12">
      <c r="A12" s="2" t="s">
        <v>343</v>
      </c>
      <c r="B12" s="2"/>
      <c r="C12" s="2"/>
      <c r="D12" s="2"/>
    </row>
    <row r="15">
      <c r="A15" s="1" t="s">
        <v>344</v>
      </c>
      <c r="B15" s="1"/>
      <c r="C15" s="1"/>
      <c r="D15" s="1"/>
    </row>
    <row r="17">
      <c r="A17" s="46" t="s">
        <v>345</v>
      </c>
      <c r="B17" s="71" t="s">
        <v>346</v>
      </c>
    </row>
    <row r="18">
      <c r="A18" s="4" t="s">
        <v>301</v>
      </c>
      <c r="B18" s="293" t="s">
        <v>347</v>
      </c>
    </row>
    <row r="19">
      <c r="A19" s="4" t="s">
        <v>302</v>
      </c>
      <c r="B19" s="293" t="s">
        <v>348</v>
      </c>
    </row>
    <row r="20">
      <c r="A20" s="4" t="s">
        <v>303</v>
      </c>
      <c r="B20" s="293" t="s">
        <v>349</v>
      </c>
    </row>
    <row r="21">
      <c r="A21" s="4" t="s">
        <v>304</v>
      </c>
      <c r="B21" s="293" t="s">
        <v>350</v>
      </c>
    </row>
    <row r="22">
      <c r="A22" s="4" t="s">
        <v>305</v>
      </c>
      <c r="B22" s="293" t="s">
        <v>351</v>
      </c>
    </row>
    <row r="23">
      <c r="A23" s="4" t="s">
        <v>306</v>
      </c>
      <c r="B23" s="293" t="s">
        <v>352</v>
      </c>
    </row>
    <row r="24">
      <c r="A24" s="4" t="s">
        <v>307</v>
      </c>
      <c r="B24" s="293" t="s">
        <v>353</v>
      </c>
    </row>
    <row r="25">
      <c r="A25" s="4" t="s">
        <v>308</v>
      </c>
      <c r="B25" s="293" t="s">
        <v>354</v>
      </c>
    </row>
    <row r="26">
      <c r="A26" s="4" t="s">
        <v>309</v>
      </c>
      <c r="B26" s="293" t="s">
        <v>355</v>
      </c>
    </row>
    <row r="27">
      <c r="A27" s="4" t="s">
        <v>310</v>
      </c>
      <c r="B27" s="293" t="s">
        <v>356</v>
      </c>
    </row>
    <row r="28">
      <c r="A28" s="4" t="s">
        <v>311</v>
      </c>
      <c r="B28" s="293" t="s">
        <v>357</v>
      </c>
    </row>
    <row r="29">
      <c r="A29" s="4" t="s">
        <v>312</v>
      </c>
      <c r="B29" s="293" t="s">
        <v>358</v>
      </c>
    </row>
    <row r="30">
      <c r="A30" s="4" t="s">
        <v>313</v>
      </c>
      <c r="B30" s="293" t="s">
        <v>359</v>
      </c>
    </row>
    <row r="31">
      <c r="A31" s="4" t="s">
        <v>314</v>
      </c>
      <c r="B31" s="293" t="s">
        <v>360</v>
      </c>
    </row>
    <row r="32">
      <c r="A32" s="4" t="s">
        <v>315</v>
      </c>
      <c r="B32" s="293" t="s">
        <v>361</v>
      </c>
    </row>
    <row r="33">
      <c r="A33" s="4" t="s">
        <v>316</v>
      </c>
      <c r="B33" s="293" t="s">
        <v>362</v>
      </c>
    </row>
    <row r="34">
      <c r="A34" s="4" t="s">
        <v>317</v>
      </c>
      <c r="B34" s="293" t="s">
        <v>363</v>
      </c>
    </row>
    <row r="35">
      <c r="A35" s="4" t="s">
        <v>318</v>
      </c>
      <c r="B35" s="293" t="s">
        <v>364</v>
      </c>
    </row>
    <row r="36">
      <c r="A36" s="4" t="s">
        <v>319</v>
      </c>
      <c r="B36" s="293" t="s">
        <v>365</v>
      </c>
    </row>
    <row r="37">
      <c r="A37" s="4" t="s">
        <v>320</v>
      </c>
      <c r="B37" s="293" t="s">
        <v>366</v>
      </c>
    </row>
    <row r="38">
      <c r="A38" s="10" t="s">
        <v>321</v>
      </c>
      <c r="B38" s="294" t="s">
        <v>367</v>
      </c>
      <c r="C38" s="295"/>
      <c r="D38" s="295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82</v>
      </c>
      <c r="B2" s="1"/>
      <c r="C2" s="1"/>
      <c r="D2" s="1"/>
    </row>
    <row r="4">
      <c r="A4" t="s">
        <v>83</v>
      </c>
    </row>
    <row r="6">
      <c r="A6" s="71" t="s">
        <v>42</v>
      </c>
      <c r="B6" s="73" t="s">
        <v>84</v>
      </c>
      <c r="C6" s="73" t="s">
        <v>85</v>
      </c>
      <c r="D6" s="72" t="s">
        <v>86</v>
      </c>
    </row>
    <row r="7">
      <c r="A7" s="71"/>
      <c r="B7" s="72" t="s">
        <v>87</v>
      </c>
      <c r="C7" s="72" t="s">
        <v>88</v>
      </c>
      <c r="D7" s="72"/>
    </row>
    <row r="8">
      <c r="A8" s="26" t="s">
        <v>89</v>
      </c>
      <c r="B8" s="76"/>
      <c r="C8" s="76"/>
      <c r="D8" s="76"/>
    </row>
    <row r="9">
      <c r="A9" s="21" t="s">
        <v>90</v>
      </c>
      <c r="B9" s="74" t="n">
        <v>5057</v>
      </c>
      <c r="C9" s="74" t="n">
        <v>6141</v>
      </c>
      <c r="D9" s="74" t="n">
        <v>11198</v>
      </c>
    </row>
    <row r="10">
      <c r="A10" s="21" t="s">
        <v>91</v>
      </c>
      <c r="B10" s="74" t="n">
        <v>13577</v>
      </c>
      <c r="C10" s="74" t="n">
        <v>19404</v>
      </c>
      <c r="D10" s="74" t="n">
        <v>32981</v>
      </c>
    </row>
    <row r="11">
      <c r="A11" s="21" t="s">
        <v>92</v>
      </c>
      <c r="B11" s="74" t="n">
        <v>2518</v>
      </c>
      <c r="C11" s="74" t="n">
        <v>3410</v>
      </c>
      <c r="D11" s="74" t="n">
        <v>5928</v>
      </c>
    </row>
    <row r="12">
      <c r="A12" s="21" t="s">
        <v>93</v>
      </c>
      <c r="B12" s="74" t="n">
        <v>1204</v>
      </c>
      <c r="C12" s="74" t="n">
        <v>1344</v>
      </c>
      <c r="D12" s="74" t="n">
        <v>2548</v>
      </c>
    </row>
    <row r="13">
      <c r="A13" s="21" t="s">
        <v>94</v>
      </c>
      <c r="B13" s="74" t="n">
        <v>976</v>
      </c>
      <c r="C13" s="74" t="n">
        <v>875</v>
      </c>
      <c r="D13" s="74" t="n">
        <v>1851</v>
      </c>
    </row>
    <row r="14">
      <c r="A14" s="21" t="s">
        <v>95</v>
      </c>
      <c r="B14" s="74" t="n">
        <v>1019</v>
      </c>
      <c r="C14" s="74" t="n">
        <v>1762</v>
      </c>
      <c r="D14" s="74" t="n">
        <v>2781</v>
      </c>
    </row>
    <row r="15">
      <c r="A15" s="21" t="s">
        <v>96</v>
      </c>
      <c r="B15" s="74" t="n">
        <v>1441</v>
      </c>
      <c r="C15" s="74" t="n">
        <v>2523</v>
      </c>
      <c r="D15" s="74" t="n">
        <v>3964</v>
      </c>
    </row>
    <row r="16">
      <c r="A16" s="21" t="s">
        <v>97</v>
      </c>
      <c r="B16" s="74" t="n">
        <v>1376</v>
      </c>
      <c r="C16" s="74" t="n">
        <v>2222</v>
      </c>
      <c r="D16" s="74" t="n">
        <v>3598</v>
      </c>
    </row>
    <row r="17">
      <c r="A17" s="21" t="s">
        <v>98</v>
      </c>
      <c r="B17" s="74" t="n">
        <v>1240</v>
      </c>
      <c r="C17" s="74" t="n">
        <v>2000</v>
      </c>
      <c r="D17" s="74" t="n">
        <v>3240</v>
      </c>
    </row>
    <row r="18">
      <c r="A18" s="21" t="s">
        <v>99</v>
      </c>
      <c r="B18" s="74" t="n">
        <v>891</v>
      </c>
      <c r="C18" s="74" t="n">
        <v>1526</v>
      </c>
      <c r="D18" s="74" t="n">
        <v>2417</v>
      </c>
    </row>
    <row r="19">
      <c r="A19" s="21" t="s">
        <v>100</v>
      </c>
      <c r="B19" s="74" t="n">
        <v>645</v>
      </c>
      <c r="C19" s="74" t="n">
        <v>1045</v>
      </c>
      <c r="D19" s="74" t="n">
        <v>1690</v>
      </c>
    </row>
    <row r="20">
      <c r="A20" s="21" t="s">
        <v>101</v>
      </c>
      <c r="B20" s="74" t="n">
        <v>577</v>
      </c>
      <c r="C20" s="74" t="n">
        <v>1058</v>
      </c>
      <c r="D20" s="74" t="n">
        <v>1635</v>
      </c>
    </row>
    <row r="21">
      <c r="A21" s="21" t="s">
        <v>102</v>
      </c>
      <c r="B21" s="74" t="n">
        <v>756</v>
      </c>
      <c r="C21" s="74" t="n">
        <v>1509</v>
      </c>
      <c r="D21" s="74" t="n">
        <v>2265</v>
      </c>
    </row>
    <row r="22">
      <c r="A22" s="21" t="s">
        <v>103</v>
      </c>
      <c r="B22" s="74" t="n">
        <v>776</v>
      </c>
      <c r="C22" s="74" t="n">
        <v>1622</v>
      </c>
      <c r="D22" s="74" t="n">
        <v>2398</v>
      </c>
    </row>
    <row r="23">
      <c r="A23" s="21" t="s">
        <v>104</v>
      </c>
      <c r="B23" s="74" t="n">
        <v>771</v>
      </c>
      <c r="C23" s="74" t="n">
        <v>1459</v>
      </c>
      <c r="D23" s="74" t="n">
        <v>2230</v>
      </c>
    </row>
    <row r="24">
      <c r="A24" s="30" t="s">
        <v>105</v>
      </c>
      <c r="B24" s="77" t="n">
        <v>729</v>
      </c>
      <c r="C24" s="77" t="n">
        <v>1172</v>
      </c>
      <c r="D24" s="77" t="n">
        <v>1901</v>
      </c>
    </row>
    <row r="25">
      <c r="A25" s="29" t="s">
        <v>106</v>
      </c>
      <c r="B25" s="29"/>
      <c r="C25" s="29"/>
      <c r="D25" s="29"/>
    </row>
    <row r="26">
      <c r="A26" s="21" t="s">
        <v>90</v>
      </c>
      <c r="B26" s="75" t="n">
        <v>854212.430000035</v>
      </c>
      <c r="C26" s="75" t="n">
        <v>18149765.88</v>
      </c>
      <c r="D26" s="75" t="n">
        <v>19003978.3100001</v>
      </c>
    </row>
    <row r="27">
      <c r="A27" s="21" t="s">
        <v>91</v>
      </c>
      <c r="B27" s="75" t="n">
        <v>2408008.60999976</v>
      </c>
      <c r="C27" s="75" t="n">
        <v>65067619.0699998</v>
      </c>
      <c r="D27" s="75" t="n">
        <v>67475627.6799995</v>
      </c>
    </row>
    <row r="28">
      <c r="A28" s="21" t="s">
        <v>92</v>
      </c>
      <c r="B28" s="75" t="n">
        <v>470768.030000019</v>
      </c>
      <c r="C28" s="75" t="n">
        <v>20292611.87</v>
      </c>
      <c r="D28" s="75" t="n">
        <v>20763379.9</v>
      </c>
    </row>
    <row r="29">
      <c r="A29" s="21" t="s">
        <v>93</v>
      </c>
      <c r="B29" s="75" t="n">
        <v>227207.090000005</v>
      </c>
      <c r="C29" s="75" t="n">
        <v>10293219.97</v>
      </c>
      <c r="D29" s="75" t="n">
        <v>10520427.06</v>
      </c>
    </row>
    <row r="30">
      <c r="A30" s="21" t="s">
        <v>94</v>
      </c>
      <c r="B30" s="75" t="n">
        <v>180733.550000002</v>
      </c>
      <c r="C30" s="75" t="n">
        <v>3795562.71</v>
      </c>
      <c r="D30" s="75" t="n">
        <v>3976296.26</v>
      </c>
    </row>
    <row r="31">
      <c r="A31" s="21" t="s">
        <v>95</v>
      </c>
      <c r="B31" s="75" t="n">
        <v>184241.240000003</v>
      </c>
      <c r="C31" s="75" t="n">
        <v>5619701.13999999</v>
      </c>
      <c r="D31" s="75" t="n">
        <v>5803942.37999999</v>
      </c>
    </row>
    <row r="32">
      <c r="A32" s="21" t="s">
        <v>96</v>
      </c>
      <c r="B32" s="75" t="n">
        <v>274582.899999996</v>
      </c>
      <c r="C32" s="75" t="n">
        <v>7598266.19</v>
      </c>
      <c r="D32" s="75" t="n">
        <v>7872849.09</v>
      </c>
    </row>
    <row r="33">
      <c r="A33" s="21" t="s">
        <v>97</v>
      </c>
      <c r="B33" s="75" t="n">
        <v>279202.449999996</v>
      </c>
      <c r="C33" s="75" t="n">
        <v>6592656.72000001</v>
      </c>
      <c r="D33" s="75" t="n">
        <v>6871859.17000001</v>
      </c>
    </row>
    <row r="34">
      <c r="A34" s="21" t="s">
        <v>98</v>
      </c>
      <c r="B34" s="75" t="n">
        <v>255272.949999997</v>
      </c>
      <c r="C34" s="75" t="n">
        <v>6964763.16</v>
      </c>
      <c r="D34" s="75" t="n">
        <v>7220036.11</v>
      </c>
    </row>
    <row r="35">
      <c r="A35" s="21" t="s">
        <v>99</v>
      </c>
      <c r="B35" s="75" t="n">
        <v>188507.349999999</v>
      </c>
      <c r="C35" s="75" t="n">
        <v>5226243.3</v>
      </c>
      <c r="D35" s="75" t="n">
        <v>5414750.65</v>
      </c>
    </row>
    <row r="36">
      <c r="A36" s="21" t="s">
        <v>100</v>
      </c>
      <c r="B36" s="75" t="n">
        <v>134565.340000001</v>
      </c>
      <c r="C36" s="75" t="n">
        <v>4164050.71</v>
      </c>
      <c r="D36" s="75" t="n">
        <v>4298616.05</v>
      </c>
    </row>
    <row r="37">
      <c r="A37" s="21" t="s">
        <v>101</v>
      </c>
      <c r="B37" s="75" t="n">
        <v>112993.420000001</v>
      </c>
      <c r="C37" s="75" t="n">
        <v>3511963.7</v>
      </c>
      <c r="D37" s="75" t="n">
        <v>3624957.12</v>
      </c>
    </row>
    <row r="38">
      <c r="A38" s="21" t="s">
        <v>102</v>
      </c>
      <c r="B38" s="75" t="n">
        <v>143013.050000001</v>
      </c>
      <c r="C38" s="75" t="n">
        <v>5290457.94999999</v>
      </c>
      <c r="D38" s="75" t="n">
        <v>5433471</v>
      </c>
    </row>
    <row r="39">
      <c r="A39" s="21" t="s">
        <v>103</v>
      </c>
      <c r="B39" s="75" t="n">
        <v>146605.880000001</v>
      </c>
      <c r="C39" s="75" t="n">
        <v>5574186.88</v>
      </c>
      <c r="D39" s="75" t="n">
        <v>5720792.76</v>
      </c>
    </row>
    <row r="40">
      <c r="A40" s="21" t="s">
        <v>104</v>
      </c>
      <c r="B40" s="75" t="n">
        <v>157648.209999999</v>
      </c>
      <c r="C40" s="75" t="n">
        <v>5258764.52</v>
      </c>
      <c r="D40" s="75" t="n">
        <v>5416412.73</v>
      </c>
    </row>
    <row r="41">
      <c r="A41" s="30" t="s">
        <v>105</v>
      </c>
      <c r="B41" s="78" t="n">
        <v>142508.149999999</v>
      </c>
      <c r="C41" s="78" t="n">
        <v>4225987.51</v>
      </c>
      <c r="D41" s="78" t="n">
        <v>4368495.66</v>
      </c>
    </row>
    <row r="42" ht="68" customHeight="1">
      <c r="A42" s="79" t="s">
        <v>107</v>
      </c>
      <c r="B42" s="80"/>
      <c r="C42" s="80"/>
      <c r="D42" s="80"/>
    </row>
    <row r="43">
      <c r="A43" s="21"/>
      <c r="B43" s="75"/>
      <c r="C43" s="75"/>
      <c r="D43" s="75"/>
    </row>
    <row r="44">
      <c r="A44" s="13" t="str">
        <f>=HYPERLINK("#'Obsah'!A1", "Späť na obsah dátovej prílohy")</f>
      </c>
      <c r="B44" s="14"/>
    </row>
  </sheetData>
  <mergeCells count="7">
    <mergeCell ref="A2:D2"/>
    <mergeCell ref="A4:D4"/>
    <mergeCell ref="A6:A7"/>
    <mergeCell ref="B6:C6"/>
    <mergeCell ref="D6:D7"/>
    <mergeCell ref="A42:D42"/>
    <mergeCell ref="A44:B4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108</v>
      </c>
      <c r="B2" s="1"/>
      <c r="C2" s="1"/>
      <c r="D2" s="1"/>
      <c r="E2" s="1"/>
    </row>
    <row r="4">
      <c r="A4" t="s">
        <v>109</v>
      </c>
    </row>
    <row r="6">
      <c r="A6" s="71" t="s">
        <v>110</v>
      </c>
      <c r="B6" s="81" t="s">
        <v>111</v>
      </c>
      <c r="C6" s="81" t="s">
        <v>112</v>
      </c>
      <c r="D6" s="72" t="s">
        <v>46</v>
      </c>
      <c r="E6" s="72" t="s">
        <v>47</v>
      </c>
    </row>
    <row r="7">
      <c r="A7" s="21" t="s">
        <v>113</v>
      </c>
      <c r="B7" s="82" t="n">
        <v>184716</v>
      </c>
      <c r="C7" s="82" t="n">
        <v>188696</v>
      </c>
      <c r="D7" s="82" t="n">
        <v>3980</v>
      </c>
      <c r="E7" s="83" t="n">
        <v>0.0215465904415427</v>
      </c>
    </row>
    <row r="8">
      <c r="A8" s="21" t="s">
        <v>114</v>
      </c>
      <c r="B8" s="82" t="n">
        <v>1956744</v>
      </c>
      <c r="C8" s="82" t="n">
        <v>1984357</v>
      </c>
      <c r="D8" s="82" t="n">
        <v>27613</v>
      </c>
      <c r="E8" s="83" t="n">
        <v>0.0141117080210799</v>
      </c>
    </row>
    <row r="9">
      <c r="A9" s="21" t="s">
        <v>115</v>
      </c>
      <c r="B9" s="82" t="n">
        <v>341528</v>
      </c>
      <c r="C9" s="82" t="n">
        <v>371285</v>
      </c>
      <c r="D9" s="82" t="n">
        <v>29757</v>
      </c>
      <c r="E9" s="83" t="n">
        <v>0.0871290201681853</v>
      </c>
    </row>
    <row r="10">
      <c r="A10" s="21" t="s">
        <v>116</v>
      </c>
      <c r="B10" s="82" t="n">
        <v>223011</v>
      </c>
      <c r="C10" s="82" t="n">
        <v>212599</v>
      </c>
      <c r="D10" s="82" t="n">
        <v>-10412</v>
      </c>
      <c r="E10" s="83" t="n">
        <v>-0.0466882799503164</v>
      </c>
    </row>
    <row r="11">
      <c r="A11" s="84" t="s">
        <v>117</v>
      </c>
      <c r="B11" s="85" t="n">
        <v>2521283</v>
      </c>
      <c r="C11" s="85" t="n">
        <v>2568241</v>
      </c>
      <c r="D11" s="85" t="n">
        <v>46958</v>
      </c>
      <c r="E11" s="86" t="n">
        <v>0.0186246446749532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118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119</v>
      </c>
    </row>
    <row r="6" ht="25" customHeight="1">
      <c r="A6" s="3" t="s">
        <v>42</v>
      </c>
      <c r="B6" s="3" t="s">
        <v>120</v>
      </c>
      <c r="C6" s="3" t="s">
        <v>121</v>
      </c>
      <c r="D6" s="3" t="s">
        <v>122</v>
      </c>
      <c r="E6" s="3" t="s">
        <v>123</v>
      </c>
      <c r="F6" s="3" t="s">
        <v>124</v>
      </c>
      <c r="G6" s="3" t="s">
        <v>125</v>
      </c>
      <c r="H6" s="3" t="s">
        <v>126</v>
      </c>
      <c r="I6" s="3" t="s">
        <v>127</v>
      </c>
      <c r="J6" s="3" t="s">
        <v>128</v>
      </c>
    </row>
    <row r="7">
      <c r="A7" s="29" t="s">
        <v>129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130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131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132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133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134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135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136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137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138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139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140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141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142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143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21" t="s">
        <v>34</v>
      </c>
      <c r="B40" s="87" t="n">
        <v>7.78</v>
      </c>
      <c r="C40" s="87" t="n">
        <v>5.17</v>
      </c>
      <c r="D40" s="87" t="n">
        <v>4.96</v>
      </c>
      <c r="E40" s="87" t="n">
        <v>5.09</v>
      </c>
      <c r="F40" s="87" t="n">
        <v>5.66</v>
      </c>
      <c r="G40" s="87" t="n">
        <v>6.18</v>
      </c>
      <c r="H40" s="87" t="n">
        <v>10.21</v>
      </c>
      <c r="I40" s="87" t="n">
        <v>12</v>
      </c>
      <c r="J40" s="87" t="n">
        <v>11.43</v>
      </c>
    </row>
    <row r="41">
      <c r="A41" s="21" t="s">
        <v>35</v>
      </c>
      <c r="B41" s="87" t="n">
        <v>7.49</v>
      </c>
      <c r="C41" s="87" t="n">
        <v>4.78</v>
      </c>
      <c r="D41" s="87" t="n">
        <v>4.68</v>
      </c>
      <c r="E41" s="87" t="n">
        <v>4.83</v>
      </c>
      <c r="F41" s="87" t="n">
        <v>5.41</v>
      </c>
      <c r="G41" s="87" t="n">
        <v>5.93</v>
      </c>
      <c r="H41" s="87" t="n">
        <v>9.95</v>
      </c>
      <c r="I41" s="87" t="n">
        <v>11.78</v>
      </c>
      <c r="J41" s="87" t="n">
        <v>11.08</v>
      </c>
    </row>
    <row r="42">
      <c r="A42" s="21" t="s">
        <v>36</v>
      </c>
      <c r="B42" s="87" t="n">
        <v>7.33</v>
      </c>
      <c r="C42" s="87" t="n">
        <v>4.59</v>
      </c>
      <c r="D42" s="87" t="n">
        <v>4.5</v>
      </c>
      <c r="E42" s="87" t="n">
        <v>4.68</v>
      </c>
      <c r="F42" s="87" t="n">
        <v>5.28</v>
      </c>
      <c r="G42" s="87" t="n">
        <v>5.78</v>
      </c>
      <c r="H42" s="87" t="n">
        <v>9.85</v>
      </c>
      <c r="I42" s="87" t="n">
        <v>11.63</v>
      </c>
      <c r="J42" s="87" t="n">
        <v>10.86</v>
      </c>
    </row>
    <row r="43">
      <c r="A43" s="21" t="s">
        <v>37</v>
      </c>
      <c r="B43" s="87" t="n">
        <v>7.4</v>
      </c>
      <c r="C43" s="87" t="n">
        <v>4.55</v>
      </c>
      <c r="D43" s="87" t="n">
        <v>4.55</v>
      </c>
      <c r="E43" s="87" t="n">
        <v>4.74</v>
      </c>
      <c r="F43" s="87" t="n">
        <v>5.41</v>
      </c>
      <c r="G43" s="87" t="n">
        <v>5.87</v>
      </c>
      <c r="H43" s="87" t="n">
        <v>9.98</v>
      </c>
      <c r="I43" s="87" t="n">
        <v>11.71</v>
      </c>
      <c r="J43" s="87" t="n">
        <v>10.93</v>
      </c>
    </row>
    <row r="44">
      <c r="A44" s="21" t="s">
        <v>38</v>
      </c>
      <c r="B44" s="87" t="n">
        <v>7.58</v>
      </c>
      <c r="C44" s="87" t="n">
        <v>4.49</v>
      </c>
      <c r="D44" s="87" t="n">
        <v>4.74</v>
      </c>
      <c r="E44" s="87" t="n">
        <v>4.81</v>
      </c>
      <c r="F44" s="87" t="n">
        <v>5.6</v>
      </c>
      <c r="G44" s="87" t="n">
        <v>6.04</v>
      </c>
      <c r="H44" s="87" t="n">
        <v>10.26</v>
      </c>
      <c r="I44" s="87" t="n">
        <v>12.05</v>
      </c>
      <c r="J44" s="87" t="n">
        <v>11.15</v>
      </c>
    </row>
    <row r="45">
      <c r="A45" s="21" t="s">
        <v>39</v>
      </c>
      <c r="B45" s="87" t="n">
        <v>7.48</v>
      </c>
      <c r="C45" s="87" t="n">
        <v>4.35</v>
      </c>
      <c r="D45" s="87" t="n">
        <v>4.62</v>
      </c>
      <c r="E45" s="87" t="n">
        <v>4.64</v>
      </c>
      <c r="F45" s="87" t="n">
        <v>5.45</v>
      </c>
      <c r="G45" s="87" t="n">
        <v>5.91</v>
      </c>
      <c r="H45" s="87" t="n">
        <v>10.21</v>
      </c>
      <c r="I45" s="87" t="n">
        <v>12.01</v>
      </c>
      <c r="J45" s="87" t="n">
        <v>11.11</v>
      </c>
    </row>
    <row r="46">
      <c r="A46" s="30" t="s">
        <v>144</v>
      </c>
      <c r="B46" s="88" t="n">
        <v>7.29</v>
      </c>
      <c r="C46" s="88" t="n">
        <v>4.08</v>
      </c>
      <c r="D46" s="88" t="n">
        <v>4.49</v>
      </c>
      <c r="E46" s="88" t="n">
        <v>4.46</v>
      </c>
      <c r="F46" s="88" t="n">
        <v>5.25</v>
      </c>
      <c r="G46" s="88" t="n">
        <v>5.71</v>
      </c>
      <c r="H46" s="88" t="n">
        <v>10.09</v>
      </c>
      <c r="I46" s="88" t="n">
        <v>11.8</v>
      </c>
      <c r="J46" s="88" t="n">
        <v>10.97</v>
      </c>
    </row>
    <row r="47">
      <c r="A47" s="29" t="s">
        <v>145</v>
      </c>
      <c r="B47" s="29"/>
      <c r="C47" s="29"/>
      <c r="D47" s="29"/>
      <c r="E47" s="29"/>
      <c r="F47" s="29"/>
      <c r="G47" s="29"/>
      <c r="H47" s="29"/>
      <c r="I47" s="29"/>
      <c r="J47" s="29"/>
    </row>
    <row r="48">
      <c r="A48" s="21" t="s">
        <v>130</v>
      </c>
      <c r="B48" s="89" t="n">
        <v>5.26</v>
      </c>
      <c r="C48" s="89" t="n">
        <v>2.76</v>
      </c>
      <c r="D48" s="89" t="n">
        <v>2.53</v>
      </c>
      <c r="E48" s="89" t="n">
        <v>3.12</v>
      </c>
      <c r="F48" s="89" t="n">
        <v>3.21</v>
      </c>
      <c r="G48" s="89" t="n">
        <v>4.21</v>
      </c>
      <c r="H48" s="89" t="n">
        <v>7.21</v>
      </c>
      <c r="I48" s="89" t="n">
        <v>9.08</v>
      </c>
      <c r="J48" s="89" t="n">
        <v>8.38</v>
      </c>
    </row>
    <row r="49">
      <c r="A49" s="21" t="s">
        <v>131</v>
      </c>
      <c r="B49" s="89" t="n">
        <v>5.16</v>
      </c>
      <c r="C49" s="89" t="n">
        <v>2.74</v>
      </c>
      <c r="D49" s="89" t="n">
        <v>2.44</v>
      </c>
      <c r="E49" s="89" t="n">
        <v>2.98</v>
      </c>
      <c r="F49" s="89" t="n">
        <v>3.14</v>
      </c>
      <c r="G49" s="89" t="n">
        <v>4.09</v>
      </c>
      <c r="H49" s="89" t="n">
        <v>7.09</v>
      </c>
      <c r="I49" s="89" t="n">
        <v>8.98</v>
      </c>
      <c r="J49" s="89" t="n">
        <v>8.23</v>
      </c>
    </row>
    <row r="50">
      <c r="A50" s="21" t="s">
        <v>132</v>
      </c>
      <c r="B50" s="89" t="n">
        <v>5.03</v>
      </c>
      <c r="C50" s="89" t="n">
        <v>2.69</v>
      </c>
      <c r="D50" s="89" t="n">
        <v>2.38</v>
      </c>
      <c r="E50" s="89" t="n">
        <v>2.89</v>
      </c>
      <c r="F50" s="89" t="n">
        <v>3.05</v>
      </c>
      <c r="G50" s="89" t="n">
        <v>3.91</v>
      </c>
      <c r="H50" s="89" t="n">
        <v>6.95</v>
      </c>
      <c r="I50" s="89" t="n">
        <v>8.72</v>
      </c>
      <c r="J50" s="89" t="n">
        <v>8.11</v>
      </c>
    </row>
    <row r="51">
      <c r="A51" s="21" t="s">
        <v>133</v>
      </c>
      <c r="B51" s="89" t="n">
        <v>4.9</v>
      </c>
      <c r="C51" s="89" t="n">
        <v>2.65</v>
      </c>
      <c r="D51" s="89" t="n">
        <v>2.33</v>
      </c>
      <c r="E51" s="89" t="n">
        <v>2.87</v>
      </c>
      <c r="F51" s="89" t="n">
        <v>2.9</v>
      </c>
      <c r="G51" s="89" t="n">
        <v>3.74</v>
      </c>
      <c r="H51" s="89" t="n">
        <v>6.78</v>
      </c>
      <c r="I51" s="89" t="n">
        <v>8.54</v>
      </c>
      <c r="J51" s="89" t="n">
        <v>7.9</v>
      </c>
    </row>
    <row r="52">
      <c r="A52" s="21" t="s">
        <v>134</v>
      </c>
      <c r="B52" s="89" t="n">
        <v>4.88</v>
      </c>
      <c r="C52" s="89" t="n">
        <v>2.68</v>
      </c>
      <c r="D52" s="89" t="n">
        <v>2.41</v>
      </c>
      <c r="E52" s="89" t="n">
        <v>2.84</v>
      </c>
      <c r="F52" s="89" t="n">
        <v>2.93</v>
      </c>
      <c r="G52" s="89" t="n">
        <v>3.7</v>
      </c>
      <c r="H52" s="89" t="n">
        <v>6.64</v>
      </c>
      <c r="I52" s="89" t="n">
        <v>8.55</v>
      </c>
      <c r="J52" s="89" t="n">
        <v>7.79</v>
      </c>
    </row>
    <row r="53">
      <c r="A53" s="21" t="s">
        <v>135</v>
      </c>
      <c r="B53" s="89" t="n">
        <v>4.97</v>
      </c>
      <c r="C53" s="89" t="n">
        <v>2.84</v>
      </c>
      <c r="D53" s="89" t="n">
        <v>2.58</v>
      </c>
      <c r="E53" s="89" t="n">
        <v>3.03</v>
      </c>
      <c r="F53" s="89" t="n">
        <v>2.95</v>
      </c>
      <c r="G53" s="89" t="n">
        <v>3.89</v>
      </c>
      <c r="H53" s="89" t="n">
        <v>6.65</v>
      </c>
      <c r="I53" s="89" t="n">
        <v>8.54</v>
      </c>
      <c r="J53" s="89" t="n">
        <v>7.81</v>
      </c>
    </row>
    <row r="54">
      <c r="A54" s="21" t="s">
        <v>136</v>
      </c>
      <c r="B54" s="89" t="n">
        <v>4.97</v>
      </c>
      <c r="C54" s="89" t="n">
        <v>3.06</v>
      </c>
      <c r="D54" s="89" t="n">
        <v>2.73</v>
      </c>
      <c r="E54" s="89" t="n">
        <v>3.14</v>
      </c>
      <c r="F54" s="89" t="n">
        <v>2.88</v>
      </c>
      <c r="G54" s="89" t="n">
        <v>3.91</v>
      </c>
      <c r="H54" s="89" t="n">
        <v>6.59</v>
      </c>
      <c r="I54" s="89" t="n">
        <v>8.41</v>
      </c>
      <c r="J54" s="89" t="n">
        <v>7.65</v>
      </c>
    </row>
    <row r="55">
      <c r="A55" s="21" t="s">
        <v>137</v>
      </c>
      <c r="B55" s="89" t="n">
        <v>4.97</v>
      </c>
      <c r="C55" s="89" t="n">
        <v>3.1</v>
      </c>
      <c r="D55" s="89" t="n">
        <v>2.76</v>
      </c>
      <c r="E55" s="89" t="n">
        <v>3.13</v>
      </c>
      <c r="F55" s="89" t="n">
        <v>2.98</v>
      </c>
      <c r="G55" s="89" t="n">
        <v>3.89</v>
      </c>
      <c r="H55" s="89" t="n">
        <v>6.59</v>
      </c>
      <c r="I55" s="89" t="n">
        <v>8.37</v>
      </c>
      <c r="J55" s="89" t="n">
        <v>7.59</v>
      </c>
    </row>
    <row r="56">
      <c r="A56" s="21" t="s">
        <v>138</v>
      </c>
      <c r="B56" s="89" t="n">
        <v>5.04</v>
      </c>
      <c r="C56" s="89" t="n">
        <v>3.07</v>
      </c>
      <c r="D56" s="89" t="n">
        <v>2.78</v>
      </c>
      <c r="E56" s="89" t="n">
        <v>3.18</v>
      </c>
      <c r="F56" s="89" t="n">
        <v>3.01</v>
      </c>
      <c r="G56" s="89" t="n">
        <v>4.04</v>
      </c>
      <c r="H56" s="89" t="n">
        <v>6.62</v>
      </c>
      <c r="I56" s="89" t="n">
        <v>8.52</v>
      </c>
      <c r="J56" s="89" t="n">
        <v>7.71</v>
      </c>
    </row>
    <row r="57">
      <c r="A57" s="21" t="s">
        <v>139</v>
      </c>
      <c r="B57" s="89" t="n">
        <v>4.94</v>
      </c>
      <c r="C57" s="89" t="n">
        <v>2.98</v>
      </c>
      <c r="D57" s="89" t="n">
        <v>2.67</v>
      </c>
      <c r="E57" s="89" t="n">
        <v>3.11</v>
      </c>
      <c r="F57" s="89" t="n">
        <v>2.96</v>
      </c>
      <c r="G57" s="89" t="n">
        <v>3.94</v>
      </c>
      <c r="H57" s="89" t="n">
        <v>6.58</v>
      </c>
      <c r="I57" s="89" t="n">
        <v>8.31</v>
      </c>
      <c r="J57" s="89" t="n">
        <v>7.62</v>
      </c>
    </row>
    <row r="58">
      <c r="A58" s="21" t="s">
        <v>140</v>
      </c>
      <c r="B58" s="89" t="n">
        <v>4.92</v>
      </c>
      <c r="C58" s="89" t="n">
        <v>2.87</v>
      </c>
      <c r="D58" s="89" t="n">
        <v>2.59</v>
      </c>
      <c r="E58" s="89" t="n">
        <v>3.17</v>
      </c>
      <c r="F58" s="89" t="n">
        <v>2.95</v>
      </c>
      <c r="G58" s="89" t="n">
        <v>3.85</v>
      </c>
      <c r="H58" s="89" t="n">
        <v>6.76</v>
      </c>
      <c r="I58" s="89" t="n">
        <v>8.26</v>
      </c>
      <c r="J58" s="89" t="n">
        <v>7.55</v>
      </c>
    </row>
    <row r="59">
      <c r="A59" s="21" t="s">
        <v>141</v>
      </c>
      <c r="B59" s="89" t="n">
        <v>4.92</v>
      </c>
      <c r="C59" s="89" t="n">
        <v>2.83</v>
      </c>
      <c r="D59" s="89" t="n">
        <v>2.63</v>
      </c>
      <c r="E59" s="89" t="n">
        <v>3.2</v>
      </c>
      <c r="F59" s="89" t="n">
        <v>2.93</v>
      </c>
      <c r="G59" s="89" t="n">
        <v>3.96</v>
      </c>
      <c r="H59" s="89" t="n">
        <v>6.69</v>
      </c>
      <c r="I59" s="89" t="n">
        <v>8.19</v>
      </c>
      <c r="J59" s="89" t="n">
        <v>7.57</v>
      </c>
    </row>
    <row r="60">
      <c r="A60" s="21" t="s">
        <v>142</v>
      </c>
      <c r="B60" s="89" t="n">
        <v>4.98</v>
      </c>
      <c r="C60" s="89" t="n">
        <v>2.84</v>
      </c>
      <c r="D60" s="89" t="n">
        <v>2.68</v>
      </c>
      <c r="E60" s="89" t="n">
        <v>3.33</v>
      </c>
      <c r="F60" s="89" t="n">
        <v>2.9</v>
      </c>
      <c r="G60" s="89" t="n">
        <v>4.15</v>
      </c>
      <c r="H60" s="89" t="n">
        <v>6.67</v>
      </c>
      <c r="I60" s="89" t="n">
        <v>8.29</v>
      </c>
      <c r="J60" s="89" t="n">
        <v>7.67</v>
      </c>
    </row>
    <row r="61">
      <c r="A61" s="21" t="s">
        <v>143</v>
      </c>
      <c r="B61" s="89" t="n">
        <v>5.05</v>
      </c>
      <c r="C61" s="89" t="n">
        <v>2.83</v>
      </c>
      <c r="D61" s="89" t="n">
        <v>2.8</v>
      </c>
      <c r="E61" s="89" t="n">
        <v>3.21</v>
      </c>
      <c r="F61" s="89" t="n">
        <v>3.04</v>
      </c>
      <c r="G61" s="89" t="n">
        <v>4.07</v>
      </c>
      <c r="H61" s="89" t="n">
        <v>6.94</v>
      </c>
      <c r="I61" s="89" t="n">
        <v>8.45</v>
      </c>
      <c r="J61" s="89" t="n">
        <v>7.7</v>
      </c>
    </row>
    <row r="62">
      <c r="A62" s="21" t="s">
        <v>10</v>
      </c>
      <c r="B62" s="89" t="n">
        <v>5.19</v>
      </c>
      <c r="C62" s="89" t="n">
        <v>2.91</v>
      </c>
      <c r="D62" s="89" t="n">
        <v>2.94</v>
      </c>
      <c r="E62" s="89" t="n">
        <v>3.27</v>
      </c>
      <c r="F62" s="89" t="n">
        <v>3.5</v>
      </c>
      <c r="G62" s="89" t="n">
        <v>4.09</v>
      </c>
      <c r="H62" s="89" t="n">
        <v>7.12</v>
      </c>
      <c r="I62" s="89" t="n">
        <v>8.7</v>
      </c>
      <c r="J62" s="89" t="n">
        <v>7.68</v>
      </c>
    </row>
    <row r="63">
      <c r="A63" s="21" t="s">
        <v>17</v>
      </c>
      <c r="B63" s="89" t="n">
        <v>6.57</v>
      </c>
      <c r="C63" s="89" t="n">
        <v>3.71</v>
      </c>
      <c r="D63" s="89" t="n">
        <v>4.35</v>
      </c>
      <c r="E63" s="89" t="n">
        <v>4.67</v>
      </c>
      <c r="F63" s="89" t="n">
        <v>4.95</v>
      </c>
      <c r="G63" s="89" t="n">
        <v>5.49</v>
      </c>
      <c r="H63" s="89" t="n">
        <v>8.71</v>
      </c>
      <c r="I63" s="89" t="n">
        <v>10.37</v>
      </c>
      <c r="J63" s="89" t="n">
        <v>8.96</v>
      </c>
    </row>
    <row r="64">
      <c r="A64" s="21" t="s">
        <v>18</v>
      </c>
      <c r="B64" s="89" t="n">
        <v>7.2</v>
      </c>
      <c r="C64" s="89" t="n">
        <v>4.27</v>
      </c>
      <c r="D64" s="89" t="n">
        <v>4.85</v>
      </c>
      <c r="E64" s="89" t="n">
        <v>5.27</v>
      </c>
      <c r="F64" s="89" t="n">
        <v>5.6</v>
      </c>
      <c r="G64" s="89" t="n">
        <v>6.04</v>
      </c>
      <c r="H64" s="89" t="n">
        <v>9.56</v>
      </c>
      <c r="I64" s="89" t="n">
        <v>10.93</v>
      </c>
      <c r="J64" s="89" t="n">
        <v>9.77</v>
      </c>
    </row>
    <row r="65">
      <c r="A65" s="21" t="s">
        <v>19</v>
      </c>
      <c r="B65" s="89" t="n">
        <v>7.4</v>
      </c>
      <c r="C65" s="89" t="n">
        <v>4.45</v>
      </c>
      <c r="D65" s="89" t="n">
        <v>5.08</v>
      </c>
      <c r="E65" s="89" t="n">
        <v>5.46</v>
      </c>
      <c r="F65" s="89" t="n">
        <v>5.86</v>
      </c>
      <c r="G65" s="89" t="n">
        <v>6.27</v>
      </c>
      <c r="H65" s="89" t="n">
        <v>9.6</v>
      </c>
      <c r="I65" s="89" t="n">
        <v>11.18</v>
      </c>
      <c r="J65" s="89" t="n">
        <v>9.93</v>
      </c>
    </row>
    <row r="66">
      <c r="A66" s="21" t="s">
        <v>20</v>
      </c>
      <c r="B66" s="89" t="n">
        <v>7.65</v>
      </c>
      <c r="C66" s="89" t="n">
        <v>4.69</v>
      </c>
      <c r="D66" s="89" t="n">
        <v>5.22</v>
      </c>
      <c r="E66" s="89" t="n">
        <v>5.75</v>
      </c>
      <c r="F66" s="89" t="n">
        <v>6.08</v>
      </c>
      <c r="G66" s="89" t="n">
        <v>6.53</v>
      </c>
      <c r="H66" s="89" t="n">
        <v>9.76</v>
      </c>
      <c r="I66" s="89" t="n">
        <v>11.34</v>
      </c>
      <c r="J66" s="89" t="n">
        <v>10.47</v>
      </c>
    </row>
    <row r="67">
      <c r="A67" s="21" t="s">
        <v>21</v>
      </c>
      <c r="B67" s="89" t="n">
        <v>7.6</v>
      </c>
      <c r="C67" s="89" t="n">
        <v>4.75</v>
      </c>
      <c r="D67" s="89" t="n">
        <v>5.18</v>
      </c>
      <c r="E67" s="89" t="n">
        <v>5.68</v>
      </c>
      <c r="F67" s="89" t="n">
        <v>5.91</v>
      </c>
      <c r="G67" s="89" t="n">
        <v>6.41</v>
      </c>
      <c r="H67" s="89" t="n">
        <v>9.79</v>
      </c>
      <c r="I67" s="89" t="n">
        <v>11.25</v>
      </c>
      <c r="J67" s="89" t="n">
        <v>10.46</v>
      </c>
    </row>
    <row r="68">
      <c r="A68" s="21" t="s">
        <v>22</v>
      </c>
      <c r="B68" s="89" t="n">
        <v>7.43</v>
      </c>
      <c r="C68" s="89" t="n">
        <v>4.66</v>
      </c>
      <c r="D68" s="89" t="n">
        <v>5.09</v>
      </c>
      <c r="E68" s="89" t="n">
        <v>5.38</v>
      </c>
      <c r="F68" s="89" t="n">
        <v>5.55</v>
      </c>
      <c r="G68" s="89" t="n">
        <v>6.35</v>
      </c>
      <c r="H68" s="89" t="n">
        <v>9.57</v>
      </c>
      <c r="I68" s="89" t="n">
        <v>11.08</v>
      </c>
      <c r="J68" s="89" t="n">
        <v>10.35</v>
      </c>
    </row>
    <row r="69">
      <c r="A69" s="21" t="s">
        <v>23</v>
      </c>
      <c r="B69" s="89" t="n">
        <v>7.35</v>
      </c>
      <c r="C69" s="89" t="n">
        <v>4.62</v>
      </c>
      <c r="D69" s="89" t="n">
        <v>5.03</v>
      </c>
      <c r="E69" s="89" t="n">
        <v>5.28</v>
      </c>
      <c r="F69" s="89" t="n">
        <v>5.35</v>
      </c>
      <c r="G69" s="89" t="n">
        <v>6.29</v>
      </c>
      <c r="H69" s="89" t="n">
        <v>9.46</v>
      </c>
      <c r="I69" s="89" t="n">
        <v>11.03</v>
      </c>
      <c r="J69" s="89" t="n">
        <v>10.33</v>
      </c>
    </row>
    <row r="70">
      <c r="A70" s="21" t="s">
        <v>24</v>
      </c>
      <c r="B70" s="89" t="n">
        <v>7.38</v>
      </c>
      <c r="C70" s="89" t="n">
        <v>4.65</v>
      </c>
      <c r="D70" s="89" t="n">
        <v>5.05</v>
      </c>
      <c r="E70" s="89" t="n">
        <v>5.27</v>
      </c>
      <c r="F70" s="89" t="n">
        <v>5.36</v>
      </c>
      <c r="G70" s="89" t="n">
        <v>6.3</v>
      </c>
      <c r="H70" s="89" t="n">
        <v>9.57</v>
      </c>
      <c r="I70" s="89" t="n">
        <v>11.06</v>
      </c>
      <c r="J70" s="89" t="n">
        <v>10.33</v>
      </c>
    </row>
    <row r="71">
      <c r="A71" s="21" t="s">
        <v>25</v>
      </c>
      <c r="B71" s="89" t="n">
        <v>7.57</v>
      </c>
      <c r="C71" s="89" t="n">
        <v>4.71</v>
      </c>
      <c r="D71" s="89" t="n">
        <v>5.18</v>
      </c>
      <c r="E71" s="89" t="n">
        <v>5.39</v>
      </c>
      <c r="F71" s="89" t="n">
        <v>5.5</v>
      </c>
      <c r="G71" s="89" t="n">
        <v>6.53</v>
      </c>
      <c r="H71" s="89" t="n">
        <v>9.83</v>
      </c>
      <c r="I71" s="89" t="n">
        <v>11.39</v>
      </c>
      <c r="J71" s="89" t="n">
        <v>10.55</v>
      </c>
    </row>
    <row r="72">
      <c r="A72" s="21" t="s">
        <v>26</v>
      </c>
      <c r="B72" s="89" t="n">
        <v>7.81</v>
      </c>
      <c r="C72" s="89" t="n">
        <v>4.87</v>
      </c>
      <c r="D72" s="89" t="n">
        <v>5.35</v>
      </c>
      <c r="E72" s="89" t="n">
        <v>5.55</v>
      </c>
      <c r="F72" s="89" t="n">
        <v>5.77</v>
      </c>
      <c r="G72" s="89" t="n">
        <v>6.71</v>
      </c>
      <c r="H72" s="89" t="n">
        <v>10.07</v>
      </c>
      <c r="I72" s="89" t="n">
        <v>11.83</v>
      </c>
      <c r="J72" s="89" t="n">
        <v>10.81</v>
      </c>
    </row>
    <row r="73">
      <c r="A73" s="21" t="s">
        <v>27</v>
      </c>
      <c r="B73" s="89" t="n">
        <v>7.9</v>
      </c>
      <c r="C73" s="89" t="n">
        <v>4.91</v>
      </c>
      <c r="D73" s="89" t="n">
        <v>5.36</v>
      </c>
      <c r="E73" s="89" t="n">
        <v>5.55</v>
      </c>
      <c r="F73" s="89" t="n">
        <v>5.88</v>
      </c>
      <c r="G73" s="89" t="n">
        <v>6.77</v>
      </c>
      <c r="H73" s="89" t="n">
        <v>10.22</v>
      </c>
      <c r="I73" s="89" t="n">
        <v>12</v>
      </c>
      <c r="J73" s="89" t="n">
        <v>10.97</v>
      </c>
    </row>
    <row r="74">
      <c r="A74" s="21" t="s">
        <v>28</v>
      </c>
      <c r="B74" s="89" t="n">
        <v>7.98</v>
      </c>
      <c r="C74" s="89" t="n">
        <v>4.98</v>
      </c>
      <c r="D74" s="89" t="n">
        <v>5.44</v>
      </c>
      <c r="E74" s="89" t="n">
        <v>5.52</v>
      </c>
      <c r="F74" s="89" t="n">
        <v>5.94</v>
      </c>
      <c r="G74" s="89" t="n">
        <v>6.76</v>
      </c>
      <c r="H74" s="89" t="n">
        <v>10.34</v>
      </c>
      <c r="I74" s="89" t="n">
        <v>12.12</v>
      </c>
      <c r="J74" s="89" t="n">
        <v>11.16</v>
      </c>
    </row>
    <row r="75">
      <c r="A75" s="21" t="s">
        <v>29</v>
      </c>
      <c r="B75" s="89" t="n">
        <v>8</v>
      </c>
      <c r="C75" s="89" t="n">
        <v>4.99</v>
      </c>
      <c r="D75" s="89" t="n">
        <v>5.44</v>
      </c>
      <c r="E75" s="89" t="n">
        <v>5.55</v>
      </c>
      <c r="F75" s="89" t="n">
        <v>5.94</v>
      </c>
      <c r="G75" s="89" t="n">
        <v>6.71</v>
      </c>
      <c r="H75" s="89" t="n">
        <v>10.37</v>
      </c>
      <c r="I75" s="89" t="n">
        <v>12.15</v>
      </c>
      <c r="J75" s="89" t="n">
        <v>11.28</v>
      </c>
    </row>
    <row r="76">
      <c r="A76" s="21" t="s">
        <v>30</v>
      </c>
      <c r="B76" s="89" t="n">
        <v>7.92</v>
      </c>
      <c r="C76" s="89" t="n">
        <v>4.94</v>
      </c>
      <c r="D76" s="89" t="n">
        <v>5.32</v>
      </c>
      <c r="E76" s="89" t="n">
        <v>5.45</v>
      </c>
      <c r="F76" s="89" t="n">
        <v>5.81</v>
      </c>
      <c r="G76" s="89" t="n">
        <v>6.6</v>
      </c>
      <c r="H76" s="89" t="n">
        <v>10.21</v>
      </c>
      <c r="I76" s="89" t="n">
        <v>12.11</v>
      </c>
      <c r="J76" s="89" t="n">
        <v>11.33</v>
      </c>
    </row>
    <row r="77">
      <c r="A77" s="21" t="s">
        <v>31</v>
      </c>
      <c r="B77" s="89" t="n">
        <v>7.76</v>
      </c>
      <c r="C77" s="89" t="n">
        <v>5.01</v>
      </c>
      <c r="D77" s="89" t="n">
        <v>5.13</v>
      </c>
      <c r="E77" s="89" t="n">
        <v>5.27</v>
      </c>
      <c r="F77" s="89" t="n">
        <v>5.68</v>
      </c>
      <c r="G77" s="89" t="n">
        <v>6.44</v>
      </c>
      <c r="H77" s="89" t="n">
        <v>9.79</v>
      </c>
      <c r="I77" s="89" t="n">
        <v>11.89</v>
      </c>
      <c r="J77" s="89" t="n">
        <v>11.21</v>
      </c>
    </row>
    <row r="78">
      <c r="A78" s="21" t="s">
        <v>32</v>
      </c>
      <c r="B78" s="89" t="n">
        <v>7.66</v>
      </c>
      <c r="C78" s="89" t="n">
        <v>5.1</v>
      </c>
      <c r="D78" s="89" t="n">
        <v>5.05</v>
      </c>
      <c r="E78" s="89" t="n">
        <v>5.2</v>
      </c>
      <c r="F78" s="89" t="n">
        <v>5.5</v>
      </c>
      <c r="G78" s="89" t="n">
        <v>6.17</v>
      </c>
      <c r="H78" s="89" t="n">
        <v>9.91</v>
      </c>
      <c r="I78" s="89" t="n">
        <v>11.73</v>
      </c>
      <c r="J78" s="89" t="n">
        <v>11.19</v>
      </c>
    </row>
    <row r="79">
      <c r="A79" s="21" t="s">
        <v>33</v>
      </c>
      <c r="B79" s="89" t="n">
        <v>7.37</v>
      </c>
      <c r="C79" s="89" t="n">
        <v>5.05</v>
      </c>
      <c r="D79" s="89" t="n">
        <v>4.83</v>
      </c>
      <c r="E79" s="89" t="n">
        <v>4.91</v>
      </c>
      <c r="F79" s="89" t="n">
        <v>5.25</v>
      </c>
      <c r="G79" s="89" t="n">
        <v>5.88</v>
      </c>
      <c r="H79" s="89" t="n">
        <v>9.52</v>
      </c>
      <c r="I79" s="89" t="n">
        <v>11.31</v>
      </c>
      <c r="J79" s="89" t="n">
        <v>10.82</v>
      </c>
    </row>
    <row r="80">
      <c r="A80" s="21" t="s">
        <v>34</v>
      </c>
      <c r="B80" s="89" t="n">
        <v>7.09</v>
      </c>
      <c r="C80" s="89" t="n">
        <v>5</v>
      </c>
      <c r="D80" s="89" t="n">
        <v>4.56</v>
      </c>
      <c r="E80" s="89" t="n">
        <v>4.64</v>
      </c>
      <c r="F80" s="89" t="n">
        <v>5</v>
      </c>
      <c r="G80" s="89" t="n">
        <v>5.61</v>
      </c>
      <c r="H80" s="89" t="n">
        <v>9.16</v>
      </c>
      <c r="I80" s="89" t="n">
        <v>10.98</v>
      </c>
      <c r="J80" s="89" t="n">
        <v>10.39</v>
      </c>
    </row>
    <row r="81">
      <c r="A81" s="21" t="s">
        <v>35</v>
      </c>
      <c r="B81" s="89" t="n">
        <v>6.79</v>
      </c>
      <c r="C81" s="89" t="n">
        <v>4.61</v>
      </c>
      <c r="D81" s="89" t="n">
        <v>4.27</v>
      </c>
      <c r="E81" s="89" t="n">
        <v>4.34</v>
      </c>
      <c r="F81" s="89" t="n">
        <v>4.74</v>
      </c>
      <c r="G81" s="89" t="n">
        <v>5.35</v>
      </c>
      <c r="H81" s="89" t="n">
        <v>8.91</v>
      </c>
      <c r="I81" s="89" t="n">
        <v>10.72</v>
      </c>
      <c r="J81" s="89" t="n">
        <v>10.01</v>
      </c>
    </row>
    <row r="82">
      <c r="A82" s="21" t="s">
        <v>36</v>
      </c>
      <c r="B82" s="89" t="n">
        <v>6.64</v>
      </c>
      <c r="C82" s="89" t="n">
        <v>4.42</v>
      </c>
      <c r="D82" s="89" t="n">
        <v>4.08</v>
      </c>
      <c r="E82" s="89" t="n">
        <v>4.18</v>
      </c>
      <c r="F82" s="89" t="n">
        <v>4.62</v>
      </c>
      <c r="G82" s="89" t="n">
        <v>5.21</v>
      </c>
      <c r="H82" s="89" t="n">
        <v>8.83</v>
      </c>
      <c r="I82" s="89" t="n">
        <v>10.6</v>
      </c>
      <c r="J82" s="89" t="n">
        <v>9.81</v>
      </c>
    </row>
    <row r="83">
      <c r="A83" s="21" t="s">
        <v>37</v>
      </c>
      <c r="B83" s="89" t="n">
        <v>6.76</v>
      </c>
      <c r="C83" s="89" t="n">
        <v>4.38</v>
      </c>
      <c r="D83" s="89" t="n">
        <v>4.16</v>
      </c>
      <c r="E83" s="89" t="n">
        <v>4.28</v>
      </c>
      <c r="F83" s="89" t="n">
        <v>4.8</v>
      </c>
      <c r="G83" s="89" t="n">
        <v>5.32</v>
      </c>
      <c r="H83" s="89" t="n">
        <v>9.01</v>
      </c>
      <c r="I83" s="89" t="n">
        <v>10.75</v>
      </c>
      <c r="J83" s="89" t="n">
        <v>9.98</v>
      </c>
    </row>
    <row r="84">
      <c r="A84" s="21" t="s">
        <v>38</v>
      </c>
      <c r="B84" s="89" t="n">
        <v>6.96</v>
      </c>
      <c r="C84" s="89" t="n">
        <v>4.32</v>
      </c>
      <c r="D84" s="89" t="n">
        <v>4.35</v>
      </c>
      <c r="E84" s="89" t="n">
        <v>4.36</v>
      </c>
      <c r="F84" s="89" t="n">
        <v>5.01</v>
      </c>
      <c r="G84" s="89" t="n">
        <v>5.51</v>
      </c>
      <c r="H84" s="89" t="n">
        <v>9.3</v>
      </c>
      <c r="I84" s="89" t="n">
        <v>11.15</v>
      </c>
      <c r="J84" s="89" t="n">
        <v>10.24</v>
      </c>
    </row>
    <row r="85">
      <c r="A85" s="21" t="s">
        <v>39</v>
      </c>
      <c r="B85" s="89" t="n">
        <v>6.86</v>
      </c>
      <c r="C85" s="89" t="n">
        <v>4.16</v>
      </c>
      <c r="D85" s="89" t="n">
        <v>4.24</v>
      </c>
      <c r="E85" s="89" t="n">
        <v>4.2</v>
      </c>
      <c r="F85" s="89" t="n">
        <v>4.86</v>
      </c>
      <c r="G85" s="89" t="n">
        <v>5.37</v>
      </c>
      <c r="H85" s="89" t="n">
        <v>9.3</v>
      </c>
      <c r="I85" s="89" t="n">
        <v>11.11</v>
      </c>
      <c r="J85" s="89" t="n">
        <v>10.22</v>
      </c>
    </row>
    <row r="86">
      <c r="A86" s="30" t="s">
        <v>144</v>
      </c>
      <c r="B86" s="90" t="n">
        <v>6.67</v>
      </c>
      <c r="C86" s="90" t="n">
        <v>3.89</v>
      </c>
      <c r="D86" s="90" t="n">
        <v>4.1</v>
      </c>
      <c r="E86" s="90" t="n">
        <v>4.03</v>
      </c>
      <c r="F86" s="90" t="n">
        <v>4.65</v>
      </c>
      <c r="G86" s="90" t="n">
        <v>5.17</v>
      </c>
      <c r="H86" s="90" t="n">
        <v>9.16</v>
      </c>
      <c r="I86" s="90" t="n">
        <v>10.91</v>
      </c>
      <c r="J86" s="90" t="n">
        <v>10.05</v>
      </c>
    </row>
    <row r="87">
      <c r="A87" s="29" t="s">
        <v>146</v>
      </c>
      <c r="B87" s="29"/>
      <c r="C87" s="29"/>
      <c r="D87" s="29"/>
      <c r="E87" s="29"/>
      <c r="F87" s="29"/>
      <c r="G87" s="29"/>
      <c r="H87" s="29"/>
      <c r="I87" s="29"/>
      <c r="J87" s="29"/>
    </row>
    <row r="88">
      <c r="A88" s="21" t="s">
        <v>130</v>
      </c>
      <c r="B88" s="91" t="n">
        <v>21632</v>
      </c>
      <c r="C88" s="91" t="n">
        <v>1840</v>
      </c>
      <c r="D88" s="91" t="n">
        <v>1992</v>
      </c>
      <c r="E88" s="91" t="n">
        <v>2229</v>
      </c>
      <c r="F88" s="91" t="n">
        <v>1971</v>
      </c>
      <c r="G88" s="91" t="n">
        <v>2767</v>
      </c>
      <c r="H88" s="91" t="n">
        <v>2717</v>
      </c>
      <c r="I88" s="91" t="n">
        <v>4599</v>
      </c>
      <c r="J88" s="91" t="n">
        <v>3517</v>
      </c>
    </row>
    <row r="89">
      <c r="A89" s="21" t="s">
        <v>131</v>
      </c>
      <c r="B89" s="91" t="n">
        <v>15352</v>
      </c>
      <c r="C89" s="91" t="n">
        <v>1433</v>
      </c>
      <c r="D89" s="91" t="n">
        <v>1501</v>
      </c>
      <c r="E89" s="91" t="n">
        <v>1553</v>
      </c>
      <c r="F89" s="91" t="n">
        <v>1635</v>
      </c>
      <c r="G89" s="91" t="n">
        <v>1919</v>
      </c>
      <c r="H89" s="91" t="n">
        <v>1766</v>
      </c>
      <c r="I89" s="91" t="n">
        <v>3113</v>
      </c>
      <c r="J89" s="91" t="n">
        <v>2432</v>
      </c>
    </row>
    <row r="90">
      <c r="A90" s="21" t="s">
        <v>132</v>
      </c>
      <c r="B90" s="91" t="n">
        <v>16682</v>
      </c>
      <c r="C90" s="91" t="n">
        <v>1577</v>
      </c>
      <c r="D90" s="91" t="n">
        <v>1609</v>
      </c>
      <c r="E90" s="91" t="n">
        <v>1680</v>
      </c>
      <c r="F90" s="91" t="n">
        <v>1785</v>
      </c>
      <c r="G90" s="91" t="n">
        <v>2044</v>
      </c>
      <c r="H90" s="91" t="n">
        <v>2000</v>
      </c>
      <c r="I90" s="91" t="n">
        <v>3286</v>
      </c>
      <c r="J90" s="91" t="n">
        <v>2701</v>
      </c>
    </row>
    <row r="91">
      <c r="A91" s="21" t="s">
        <v>133</v>
      </c>
      <c r="B91" s="91" t="n">
        <v>16396</v>
      </c>
      <c r="C91" s="91" t="n">
        <v>1581</v>
      </c>
      <c r="D91" s="91" t="n">
        <v>1469</v>
      </c>
      <c r="E91" s="91" t="n">
        <v>1735</v>
      </c>
      <c r="F91" s="91" t="n">
        <v>1666</v>
      </c>
      <c r="G91" s="91" t="n">
        <v>2146</v>
      </c>
      <c r="H91" s="91" t="n">
        <v>1854</v>
      </c>
      <c r="I91" s="91" t="n">
        <v>3431</v>
      </c>
      <c r="J91" s="91" t="n">
        <v>2514</v>
      </c>
    </row>
    <row r="92">
      <c r="A92" s="21" t="s">
        <v>134</v>
      </c>
      <c r="B92" s="91" t="n">
        <v>18122</v>
      </c>
      <c r="C92" s="91" t="n">
        <v>1612</v>
      </c>
      <c r="D92" s="91" t="n">
        <v>1645</v>
      </c>
      <c r="E92" s="91" t="n">
        <v>1861</v>
      </c>
      <c r="F92" s="91" t="n">
        <v>1856</v>
      </c>
      <c r="G92" s="91" t="n">
        <v>2408</v>
      </c>
      <c r="H92" s="91" t="n">
        <v>2161</v>
      </c>
      <c r="I92" s="91" t="n">
        <v>3803</v>
      </c>
      <c r="J92" s="91" t="n">
        <v>2776</v>
      </c>
    </row>
    <row r="93">
      <c r="A93" s="21" t="s">
        <v>135</v>
      </c>
      <c r="B93" s="91" t="n">
        <v>18297</v>
      </c>
      <c r="C93" s="91" t="n">
        <v>1874</v>
      </c>
      <c r="D93" s="91" t="n">
        <v>1681</v>
      </c>
      <c r="E93" s="91" t="n">
        <v>1931</v>
      </c>
      <c r="F93" s="91" t="n">
        <v>1752</v>
      </c>
      <c r="G93" s="91" t="n">
        <v>2448</v>
      </c>
      <c r="H93" s="91" t="n">
        <v>2163</v>
      </c>
      <c r="I93" s="91" t="n">
        <v>3507</v>
      </c>
      <c r="J93" s="91" t="n">
        <v>2941</v>
      </c>
    </row>
    <row r="94">
      <c r="A94" s="21" t="s">
        <v>136</v>
      </c>
      <c r="B94" s="91" t="n">
        <v>17837</v>
      </c>
      <c r="C94" s="91" t="n">
        <v>1988</v>
      </c>
      <c r="D94" s="91" t="n">
        <v>1744</v>
      </c>
      <c r="E94" s="91" t="n">
        <v>1950</v>
      </c>
      <c r="F94" s="91" t="n">
        <v>1586</v>
      </c>
      <c r="G94" s="91" t="n">
        <v>2233</v>
      </c>
      <c r="H94" s="91" t="n">
        <v>2227</v>
      </c>
      <c r="I94" s="91" t="n">
        <v>3604</v>
      </c>
      <c r="J94" s="91" t="n">
        <v>2505</v>
      </c>
    </row>
    <row r="95">
      <c r="A95" s="21" t="s">
        <v>137</v>
      </c>
      <c r="B95" s="91" t="n">
        <v>14570</v>
      </c>
      <c r="C95" s="91" t="n">
        <v>1383</v>
      </c>
      <c r="D95" s="91" t="n">
        <v>1461</v>
      </c>
      <c r="E95" s="91" t="n">
        <v>1561</v>
      </c>
      <c r="F95" s="91" t="n">
        <v>1321</v>
      </c>
      <c r="G95" s="91" t="n">
        <v>1823</v>
      </c>
      <c r="H95" s="91" t="n">
        <v>1885</v>
      </c>
      <c r="I95" s="91" t="n">
        <v>2894</v>
      </c>
      <c r="J95" s="91" t="n">
        <v>2242</v>
      </c>
    </row>
    <row r="96">
      <c r="A96" s="21" t="s">
        <v>138</v>
      </c>
      <c r="B96" s="91" t="n">
        <v>25335</v>
      </c>
      <c r="C96" s="91" t="n">
        <v>2062</v>
      </c>
      <c r="D96" s="91" t="n">
        <v>2288</v>
      </c>
      <c r="E96" s="91" t="n">
        <v>2589</v>
      </c>
      <c r="F96" s="91" t="n">
        <v>2398</v>
      </c>
      <c r="G96" s="91" t="n">
        <v>3370</v>
      </c>
      <c r="H96" s="91" t="n">
        <v>3238</v>
      </c>
      <c r="I96" s="91" t="n">
        <v>5054</v>
      </c>
      <c r="J96" s="91" t="n">
        <v>4336</v>
      </c>
    </row>
    <row r="97">
      <c r="A97" s="21" t="s">
        <v>139</v>
      </c>
      <c r="B97" s="91" t="n">
        <v>18698</v>
      </c>
      <c r="C97" s="91" t="n">
        <v>1596</v>
      </c>
      <c r="D97" s="91" t="n">
        <v>1688</v>
      </c>
      <c r="E97" s="91" t="n">
        <v>1918</v>
      </c>
      <c r="F97" s="91" t="n">
        <v>1802</v>
      </c>
      <c r="G97" s="91" t="n">
        <v>2339</v>
      </c>
      <c r="H97" s="91" t="n">
        <v>2565</v>
      </c>
      <c r="I97" s="91" t="n">
        <v>3839</v>
      </c>
      <c r="J97" s="91" t="n">
        <v>2951</v>
      </c>
    </row>
    <row r="98">
      <c r="A98" s="21" t="s">
        <v>140</v>
      </c>
      <c r="B98" s="91" t="n">
        <v>18143</v>
      </c>
      <c r="C98" s="91" t="n">
        <v>1489</v>
      </c>
      <c r="D98" s="91" t="n">
        <v>1539</v>
      </c>
      <c r="E98" s="91" t="n">
        <v>1917</v>
      </c>
      <c r="F98" s="91" t="n">
        <v>1772</v>
      </c>
      <c r="G98" s="91" t="n">
        <v>2213</v>
      </c>
      <c r="H98" s="91" t="n">
        <v>2550</v>
      </c>
      <c r="I98" s="91" t="n">
        <v>3798</v>
      </c>
      <c r="J98" s="91" t="n">
        <v>2865</v>
      </c>
    </row>
    <row r="99">
      <c r="A99" s="21" t="s">
        <v>141</v>
      </c>
      <c r="B99" s="91" t="n">
        <v>12922</v>
      </c>
      <c r="C99" s="91" t="n">
        <v>1001</v>
      </c>
      <c r="D99" s="91" t="n">
        <v>1028</v>
      </c>
      <c r="E99" s="91" t="n">
        <v>1218</v>
      </c>
      <c r="F99" s="91" t="n">
        <v>1091</v>
      </c>
      <c r="G99" s="91" t="n">
        <v>1884</v>
      </c>
      <c r="H99" s="91" t="n">
        <v>1622</v>
      </c>
      <c r="I99" s="91" t="n">
        <v>3077</v>
      </c>
      <c r="J99" s="91" t="n">
        <v>2001</v>
      </c>
    </row>
    <row r="100">
      <c r="A100" s="21" t="s">
        <v>142</v>
      </c>
      <c r="B100" s="91" t="n">
        <v>18766</v>
      </c>
      <c r="C100" s="91" t="n">
        <v>1783</v>
      </c>
      <c r="D100" s="91" t="n">
        <v>1523</v>
      </c>
      <c r="E100" s="91" t="n">
        <v>2137</v>
      </c>
      <c r="F100" s="91" t="n">
        <v>1728</v>
      </c>
      <c r="G100" s="91" t="n">
        <v>2768</v>
      </c>
      <c r="H100" s="91" t="n">
        <v>2036</v>
      </c>
      <c r="I100" s="91" t="n">
        <v>3761</v>
      </c>
      <c r="J100" s="91" t="n">
        <v>3030</v>
      </c>
    </row>
    <row r="101">
      <c r="A101" s="21" t="s">
        <v>143</v>
      </c>
      <c r="B101" s="91" t="n">
        <v>14498</v>
      </c>
      <c r="C101" s="91" t="n">
        <v>1369</v>
      </c>
      <c r="D101" s="91" t="n">
        <v>1301</v>
      </c>
      <c r="E101" s="91" t="n">
        <v>1400</v>
      </c>
      <c r="F101" s="91" t="n">
        <v>1396</v>
      </c>
      <c r="G101" s="91" t="n">
        <v>1933</v>
      </c>
      <c r="H101" s="91" t="n">
        <v>1944</v>
      </c>
      <c r="I101" s="91" t="n">
        <v>2771</v>
      </c>
      <c r="J101" s="91" t="n">
        <v>2384</v>
      </c>
    </row>
    <row r="102">
      <c r="A102" s="21" t="s">
        <v>10</v>
      </c>
      <c r="B102" s="91" t="n">
        <v>13885</v>
      </c>
      <c r="C102" s="91" t="n">
        <v>1388</v>
      </c>
      <c r="D102" s="91" t="n">
        <v>1302</v>
      </c>
      <c r="E102" s="91" t="n">
        <v>1448</v>
      </c>
      <c r="F102" s="91" t="n">
        <v>2134</v>
      </c>
      <c r="G102" s="91" t="n">
        <v>1676</v>
      </c>
      <c r="H102" s="91" t="n">
        <v>1837</v>
      </c>
      <c r="I102" s="91" t="n">
        <v>2638</v>
      </c>
      <c r="J102" s="91" t="n">
        <v>1462</v>
      </c>
    </row>
    <row r="103">
      <c r="A103" s="21" t="s">
        <v>17</v>
      </c>
      <c r="B103" s="91" t="n">
        <v>29275</v>
      </c>
      <c r="C103" s="91" t="n">
        <v>2533</v>
      </c>
      <c r="D103" s="91" t="n">
        <v>3171</v>
      </c>
      <c r="E103" s="91" t="n">
        <v>3208</v>
      </c>
      <c r="F103" s="91" t="n">
        <v>4168</v>
      </c>
      <c r="G103" s="91" t="n">
        <v>3836</v>
      </c>
      <c r="H103" s="91" t="n">
        <v>3754</v>
      </c>
      <c r="I103" s="91" t="n">
        <v>5225</v>
      </c>
      <c r="J103" s="91" t="n">
        <v>3380</v>
      </c>
    </row>
    <row r="104">
      <c r="A104" s="21" t="s">
        <v>18</v>
      </c>
      <c r="B104" s="91" t="n">
        <v>19504</v>
      </c>
      <c r="C104" s="91" t="n">
        <v>1649</v>
      </c>
      <c r="D104" s="91" t="n">
        <v>1702</v>
      </c>
      <c r="E104" s="91" t="n">
        <v>2236</v>
      </c>
      <c r="F104" s="91" t="n">
        <v>2716</v>
      </c>
      <c r="G104" s="91" t="n">
        <v>2456</v>
      </c>
      <c r="H104" s="91" t="n">
        <v>2573</v>
      </c>
      <c r="I104" s="91" t="n">
        <v>3381</v>
      </c>
      <c r="J104" s="91" t="n">
        <v>2791</v>
      </c>
    </row>
    <row r="105">
      <c r="A105" s="21" t="s">
        <v>19</v>
      </c>
      <c r="B105" s="91" t="n">
        <v>21755</v>
      </c>
      <c r="C105" s="91" t="n">
        <v>1938</v>
      </c>
      <c r="D105" s="91" t="n">
        <v>2133</v>
      </c>
      <c r="E105" s="91" t="n">
        <v>2311</v>
      </c>
      <c r="F105" s="91" t="n">
        <v>2890</v>
      </c>
      <c r="G105" s="91" t="n">
        <v>2795</v>
      </c>
      <c r="H105" s="91" t="n">
        <v>2664</v>
      </c>
      <c r="I105" s="91" t="n">
        <v>4064</v>
      </c>
      <c r="J105" s="91" t="n">
        <v>2960</v>
      </c>
    </row>
    <row r="106">
      <c r="A106" s="21" t="s">
        <v>20</v>
      </c>
      <c r="B106" s="91" t="n">
        <v>22529</v>
      </c>
      <c r="C106" s="91" t="n">
        <v>1993</v>
      </c>
      <c r="D106" s="91" t="n">
        <v>2072</v>
      </c>
      <c r="E106" s="91" t="n">
        <v>2384</v>
      </c>
      <c r="F106" s="91" t="n">
        <v>2805</v>
      </c>
      <c r="G106" s="91" t="n">
        <v>2761</v>
      </c>
      <c r="H106" s="91" t="n">
        <v>2822</v>
      </c>
      <c r="I106" s="91" t="n">
        <v>4008</v>
      </c>
      <c r="J106" s="91" t="n">
        <v>3684</v>
      </c>
    </row>
    <row r="107">
      <c r="A107" s="21" t="s">
        <v>21</v>
      </c>
      <c r="B107" s="91" t="n">
        <v>16605</v>
      </c>
      <c r="C107" s="91" t="n">
        <v>1596</v>
      </c>
      <c r="D107" s="91" t="n">
        <v>1522</v>
      </c>
      <c r="E107" s="91" t="n">
        <v>1694</v>
      </c>
      <c r="F107" s="91" t="n">
        <v>1973</v>
      </c>
      <c r="G107" s="91" t="n">
        <v>1992</v>
      </c>
      <c r="H107" s="91" t="n">
        <v>2274</v>
      </c>
      <c r="I107" s="91" t="n">
        <v>3059</v>
      </c>
      <c r="J107" s="91" t="n">
        <v>2495</v>
      </c>
    </row>
    <row r="108">
      <c r="A108" s="21" t="s">
        <v>22</v>
      </c>
      <c r="B108" s="91" t="n">
        <v>24012</v>
      </c>
      <c r="C108" s="91" t="n">
        <v>2161</v>
      </c>
      <c r="D108" s="91" t="n">
        <v>2232</v>
      </c>
      <c r="E108" s="91" t="n">
        <v>2424</v>
      </c>
      <c r="F108" s="91" t="n">
        <v>2815</v>
      </c>
      <c r="G108" s="91" t="n">
        <v>3200</v>
      </c>
      <c r="H108" s="91" t="n">
        <v>2963</v>
      </c>
      <c r="I108" s="91" t="n">
        <v>4618</v>
      </c>
      <c r="J108" s="91" t="n">
        <v>3599</v>
      </c>
    </row>
    <row r="109">
      <c r="A109" s="21" t="s">
        <v>23</v>
      </c>
      <c r="B109" s="91" t="n">
        <v>20689</v>
      </c>
      <c r="C109" s="91" t="n">
        <v>2050</v>
      </c>
      <c r="D109" s="91" t="n">
        <v>2014</v>
      </c>
      <c r="E109" s="91" t="n">
        <v>2112</v>
      </c>
      <c r="F109" s="91" t="n">
        <v>2401</v>
      </c>
      <c r="G109" s="91" t="n">
        <v>2640</v>
      </c>
      <c r="H109" s="91" t="n">
        <v>2628</v>
      </c>
      <c r="I109" s="91" t="n">
        <v>3899</v>
      </c>
      <c r="J109" s="91" t="n">
        <v>2945</v>
      </c>
    </row>
    <row r="110">
      <c r="A110" s="21" t="s">
        <v>24</v>
      </c>
      <c r="B110" s="91" t="n">
        <v>16515</v>
      </c>
      <c r="C110" s="91" t="n">
        <v>1490</v>
      </c>
      <c r="D110" s="91" t="n">
        <v>1533</v>
      </c>
      <c r="E110" s="91" t="n">
        <v>1583</v>
      </c>
      <c r="F110" s="91" t="n">
        <v>2019</v>
      </c>
      <c r="G110" s="91" t="n">
        <v>2018</v>
      </c>
      <c r="H110" s="91" t="n">
        <v>2330</v>
      </c>
      <c r="I110" s="91" t="n">
        <v>3161</v>
      </c>
      <c r="J110" s="91" t="n">
        <v>2381</v>
      </c>
    </row>
    <row r="111">
      <c r="A111" s="21" t="s">
        <v>25</v>
      </c>
      <c r="B111" s="91" t="n">
        <v>14789</v>
      </c>
      <c r="C111" s="91" t="n">
        <v>1090</v>
      </c>
      <c r="D111" s="91" t="n">
        <v>1247</v>
      </c>
      <c r="E111" s="91" t="n">
        <v>1453</v>
      </c>
      <c r="F111" s="91" t="n">
        <v>1662</v>
      </c>
      <c r="G111" s="91" t="n">
        <v>1956</v>
      </c>
      <c r="H111" s="91" t="n">
        <v>2058</v>
      </c>
      <c r="I111" s="91" t="n">
        <v>3168</v>
      </c>
      <c r="J111" s="91" t="n">
        <v>2155</v>
      </c>
    </row>
    <row r="112">
      <c r="A112" s="21" t="s">
        <v>26</v>
      </c>
      <c r="B112" s="91" t="n">
        <v>18638</v>
      </c>
      <c r="C112" s="91" t="n">
        <v>1716</v>
      </c>
      <c r="D112" s="91" t="n">
        <v>1688</v>
      </c>
      <c r="E112" s="91" t="n">
        <v>1967</v>
      </c>
      <c r="F112" s="91" t="n">
        <v>2177</v>
      </c>
      <c r="G112" s="91" t="n">
        <v>2361</v>
      </c>
      <c r="H112" s="91" t="n">
        <v>2441</v>
      </c>
      <c r="I112" s="91" t="n">
        <v>3559</v>
      </c>
      <c r="J112" s="91" t="n">
        <v>2729</v>
      </c>
    </row>
    <row r="113">
      <c r="A113" s="21" t="s">
        <v>27</v>
      </c>
      <c r="B113" s="91" t="n">
        <v>13370</v>
      </c>
      <c r="C113" s="91" t="n">
        <v>1410</v>
      </c>
      <c r="D113" s="91" t="n">
        <v>1173</v>
      </c>
      <c r="E113" s="91" t="n">
        <v>1325</v>
      </c>
      <c r="F113" s="91" t="n">
        <v>1715</v>
      </c>
      <c r="G113" s="91" t="n">
        <v>1616</v>
      </c>
      <c r="H113" s="91" t="n">
        <v>1677</v>
      </c>
      <c r="I113" s="91" t="n">
        <v>2588</v>
      </c>
      <c r="J113" s="91" t="n">
        <v>1866</v>
      </c>
    </row>
    <row r="114">
      <c r="A114" s="21" t="s">
        <v>28</v>
      </c>
      <c r="B114" s="91" t="n">
        <v>13631</v>
      </c>
      <c r="C114" s="91" t="n">
        <v>1371</v>
      </c>
      <c r="D114" s="91" t="n">
        <v>1362</v>
      </c>
      <c r="E114" s="91" t="n">
        <v>1284</v>
      </c>
      <c r="F114" s="91" t="n">
        <v>1840</v>
      </c>
      <c r="G114" s="91" t="n">
        <v>1552</v>
      </c>
      <c r="H114" s="91" t="n">
        <v>1692</v>
      </c>
      <c r="I114" s="91" t="n">
        <v>2544</v>
      </c>
      <c r="J114" s="91" t="n">
        <v>1986</v>
      </c>
    </row>
    <row r="115">
      <c r="A115" s="21" t="s">
        <v>29</v>
      </c>
      <c r="B115" s="91" t="n">
        <v>13975</v>
      </c>
      <c r="C115" s="91" t="n">
        <v>1390</v>
      </c>
      <c r="D115" s="91" t="n">
        <v>1274</v>
      </c>
      <c r="E115" s="91" t="n">
        <v>1389</v>
      </c>
      <c r="F115" s="91" t="n">
        <v>1767</v>
      </c>
      <c r="G115" s="91" t="n">
        <v>1613</v>
      </c>
      <c r="H115" s="91" t="n">
        <v>1708</v>
      </c>
      <c r="I115" s="91" t="n">
        <v>2617</v>
      </c>
      <c r="J115" s="91" t="n">
        <v>2217</v>
      </c>
    </row>
    <row r="116">
      <c r="A116" s="21" t="s">
        <v>30</v>
      </c>
      <c r="B116" s="91" t="n">
        <v>15776</v>
      </c>
      <c r="C116" s="91" t="n">
        <v>1401</v>
      </c>
      <c r="D116" s="91" t="n">
        <v>1310</v>
      </c>
      <c r="E116" s="91" t="n">
        <v>1493</v>
      </c>
      <c r="F116" s="91" t="n">
        <v>1768</v>
      </c>
      <c r="G116" s="91" t="n">
        <v>1873</v>
      </c>
      <c r="H116" s="91" t="n">
        <v>1977</v>
      </c>
      <c r="I116" s="91" t="n">
        <v>3237</v>
      </c>
      <c r="J116" s="91" t="n">
        <v>2717</v>
      </c>
    </row>
    <row r="117">
      <c r="A117" s="21" t="s">
        <v>31</v>
      </c>
      <c r="B117" s="91" t="n">
        <v>17982</v>
      </c>
      <c r="C117" s="91" t="n">
        <v>1732</v>
      </c>
      <c r="D117" s="91" t="n">
        <v>1588</v>
      </c>
      <c r="E117" s="91" t="n">
        <v>1706</v>
      </c>
      <c r="F117" s="91" t="n">
        <v>2141</v>
      </c>
      <c r="G117" s="91" t="n">
        <v>2218</v>
      </c>
      <c r="H117" s="91" t="n">
        <v>2294</v>
      </c>
      <c r="I117" s="91" t="n">
        <v>3441</v>
      </c>
      <c r="J117" s="91" t="n">
        <v>2862</v>
      </c>
    </row>
    <row r="118">
      <c r="A118" s="21" t="s">
        <v>32</v>
      </c>
      <c r="B118" s="91" t="n">
        <v>16605</v>
      </c>
      <c r="C118" s="91" t="n">
        <v>1680</v>
      </c>
      <c r="D118" s="91" t="n">
        <v>1509</v>
      </c>
      <c r="E118" s="91" t="n">
        <v>1613</v>
      </c>
      <c r="F118" s="91" t="n">
        <v>1968</v>
      </c>
      <c r="G118" s="91" t="n">
        <v>1870</v>
      </c>
      <c r="H118" s="91" t="n">
        <v>2164</v>
      </c>
      <c r="I118" s="91" t="n">
        <v>3121</v>
      </c>
      <c r="J118" s="91" t="n">
        <v>2680</v>
      </c>
    </row>
    <row r="119">
      <c r="A119" s="21" t="s">
        <v>33</v>
      </c>
      <c r="B119" s="91" t="n">
        <v>13843</v>
      </c>
      <c r="C119" s="91" t="n">
        <v>1326</v>
      </c>
      <c r="D119" s="91" t="n">
        <v>1289</v>
      </c>
      <c r="E119" s="91" t="n">
        <v>1299</v>
      </c>
      <c r="F119" s="91" t="n">
        <v>1745</v>
      </c>
      <c r="G119" s="91" t="n">
        <v>1663</v>
      </c>
      <c r="H119" s="91" t="n">
        <v>1863</v>
      </c>
      <c r="I119" s="91" t="n">
        <v>2473</v>
      </c>
      <c r="J119" s="91" t="n">
        <v>2185</v>
      </c>
    </row>
    <row r="120">
      <c r="A120" s="21" t="s">
        <v>34</v>
      </c>
      <c r="B120" s="91" t="n">
        <v>20524</v>
      </c>
      <c r="C120" s="91" t="n">
        <v>1789</v>
      </c>
      <c r="D120" s="91" t="n">
        <v>1850</v>
      </c>
      <c r="E120" s="91" t="n">
        <v>2068</v>
      </c>
      <c r="F120" s="91" t="n">
        <v>2427</v>
      </c>
      <c r="G120" s="91" t="n">
        <v>2641</v>
      </c>
      <c r="H120" s="91" t="n">
        <v>2666</v>
      </c>
      <c r="I120" s="91" t="n">
        <v>3874</v>
      </c>
      <c r="J120" s="91" t="n">
        <v>3209</v>
      </c>
    </row>
    <row r="121">
      <c r="A121" s="21" t="s">
        <v>35</v>
      </c>
      <c r="B121" s="91" t="n">
        <v>15309</v>
      </c>
      <c r="C121" s="91" t="n">
        <v>1350</v>
      </c>
      <c r="D121" s="91" t="n">
        <v>1240</v>
      </c>
      <c r="E121" s="91" t="n">
        <v>1493</v>
      </c>
      <c r="F121" s="91" t="n">
        <v>1865</v>
      </c>
      <c r="G121" s="91" t="n">
        <v>1896</v>
      </c>
      <c r="H121" s="91" t="n">
        <v>2025</v>
      </c>
      <c r="I121" s="91" t="n">
        <v>3095</v>
      </c>
      <c r="J121" s="91" t="n">
        <v>2345</v>
      </c>
    </row>
    <row r="122">
      <c r="A122" s="21" t="s">
        <v>36</v>
      </c>
      <c r="B122" s="91" t="n">
        <v>13378</v>
      </c>
      <c r="C122" s="91" t="n">
        <v>1245</v>
      </c>
      <c r="D122" s="91" t="n">
        <v>1157</v>
      </c>
      <c r="E122" s="91" t="n">
        <v>1215</v>
      </c>
      <c r="F122" s="91" t="n">
        <v>1688</v>
      </c>
      <c r="G122" s="91" t="n">
        <v>1584</v>
      </c>
      <c r="H122" s="91" t="n">
        <v>1824</v>
      </c>
      <c r="I122" s="91" t="n">
        <v>2614</v>
      </c>
      <c r="J122" s="91" t="n">
        <v>2051</v>
      </c>
    </row>
    <row r="123">
      <c r="A123" s="21" t="s">
        <v>37</v>
      </c>
      <c r="B123" s="91" t="n">
        <v>13811</v>
      </c>
      <c r="C123" s="91" t="n">
        <v>1236</v>
      </c>
      <c r="D123" s="91" t="n">
        <v>1183</v>
      </c>
      <c r="E123" s="91" t="n">
        <v>1280</v>
      </c>
      <c r="F123" s="91" t="n">
        <v>1634</v>
      </c>
      <c r="G123" s="91" t="n">
        <v>1764</v>
      </c>
      <c r="H123" s="91" t="n">
        <v>1902</v>
      </c>
      <c r="I123" s="91" t="n">
        <v>2722</v>
      </c>
      <c r="J123" s="91" t="n">
        <v>2090</v>
      </c>
    </row>
    <row r="124">
      <c r="A124" s="21" t="s">
        <v>38</v>
      </c>
      <c r="B124" s="91" t="n">
        <v>21169</v>
      </c>
      <c r="C124" s="91" t="n">
        <v>1807</v>
      </c>
      <c r="D124" s="91" t="n">
        <v>1966</v>
      </c>
      <c r="E124" s="91" t="n">
        <v>1898</v>
      </c>
      <c r="F124" s="91" t="n">
        <v>2572</v>
      </c>
      <c r="G124" s="91" t="n">
        <v>2648</v>
      </c>
      <c r="H124" s="91" t="n">
        <v>2766</v>
      </c>
      <c r="I124" s="91" t="n">
        <v>4240</v>
      </c>
      <c r="J124" s="91" t="n">
        <v>3272</v>
      </c>
    </row>
    <row r="125">
      <c r="A125" s="21" t="s">
        <v>39</v>
      </c>
      <c r="B125" s="91" t="n">
        <v>13263</v>
      </c>
      <c r="C125" s="91" t="n">
        <v>1119</v>
      </c>
      <c r="D125" s="91" t="n">
        <v>1260</v>
      </c>
      <c r="E125" s="91" t="n">
        <v>1190</v>
      </c>
      <c r="F125" s="91" t="n">
        <v>1504</v>
      </c>
      <c r="G125" s="91" t="n">
        <v>1491</v>
      </c>
      <c r="H125" s="91" t="n">
        <v>1758</v>
      </c>
      <c r="I125" s="91" t="n">
        <v>2655</v>
      </c>
      <c r="J125" s="91" t="n">
        <v>2286</v>
      </c>
    </row>
    <row r="126">
      <c r="A126" s="30" t="s">
        <v>144</v>
      </c>
      <c r="B126" s="92" t="n">
        <v>15115</v>
      </c>
      <c r="C126" s="92" t="n">
        <v>1378</v>
      </c>
      <c r="D126" s="92" t="n">
        <v>1327</v>
      </c>
      <c r="E126" s="92" t="n">
        <v>1382</v>
      </c>
      <c r="F126" s="92" t="n">
        <v>1839</v>
      </c>
      <c r="G126" s="92" t="n">
        <v>1758</v>
      </c>
      <c r="H126" s="92" t="n">
        <v>2028</v>
      </c>
      <c r="I126" s="92" t="n">
        <v>2925</v>
      </c>
      <c r="J126" s="92" t="n">
        <v>2478</v>
      </c>
    </row>
    <row r="127">
      <c r="A127" s="29" t="s">
        <v>147</v>
      </c>
      <c r="B127" s="29"/>
      <c r="C127" s="29"/>
      <c r="D127" s="29"/>
      <c r="E127" s="29"/>
      <c r="F127" s="29"/>
      <c r="G127" s="29"/>
      <c r="H127" s="29"/>
      <c r="I127" s="29"/>
      <c r="J127" s="29"/>
    </row>
    <row r="128">
      <c r="A128" s="21" t="s">
        <v>130</v>
      </c>
      <c r="B128" s="93" t="n">
        <v>20313</v>
      </c>
      <c r="C128" s="93" t="n">
        <v>1812</v>
      </c>
      <c r="D128" s="93" t="n">
        <v>1889</v>
      </c>
      <c r="E128" s="93" t="n">
        <v>2031</v>
      </c>
      <c r="F128" s="93" t="n">
        <v>2621</v>
      </c>
      <c r="G128" s="93" t="n">
        <v>2394</v>
      </c>
      <c r="H128" s="93" t="n">
        <v>2762</v>
      </c>
      <c r="I128" s="93" t="n">
        <v>3641</v>
      </c>
      <c r="J128" s="93" t="n">
        <v>3163</v>
      </c>
    </row>
    <row r="129">
      <c r="A129" s="21" t="s">
        <v>131</v>
      </c>
      <c r="B129" s="93" t="n">
        <v>20131</v>
      </c>
      <c r="C129" s="93" t="n">
        <v>1770</v>
      </c>
      <c r="D129" s="93" t="n">
        <v>1890</v>
      </c>
      <c r="E129" s="93" t="n">
        <v>2139</v>
      </c>
      <c r="F129" s="93" t="n">
        <v>2457</v>
      </c>
      <c r="G129" s="93" t="n">
        <v>2360</v>
      </c>
      <c r="H129" s="93" t="n">
        <v>2706</v>
      </c>
      <c r="I129" s="93" t="n">
        <v>3573</v>
      </c>
      <c r="J129" s="93" t="n">
        <v>3236</v>
      </c>
    </row>
    <row r="130">
      <c r="A130" s="21" t="s">
        <v>132</v>
      </c>
      <c r="B130" s="93" t="n">
        <v>22284</v>
      </c>
      <c r="C130" s="93" t="n">
        <v>1871</v>
      </c>
      <c r="D130" s="93" t="n">
        <v>2022</v>
      </c>
      <c r="E130" s="93" t="n">
        <v>2050</v>
      </c>
      <c r="F130" s="93" t="n">
        <v>2705</v>
      </c>
      <c r="G130" s="93" t="n">
        <v>2665</v>
      </c>
      <c r="H130" s="93" t="n">
        <v>3010</v>
      </c>
      <c r="I130" s="93" t="n">
        <v>4374</v>
      </c>
      <c r="J130" s="93" t="n">
        <v>3587</v>
      </c>
    </row>
    <row r="131">
      <c r="A131" s="21" t="s">
        <v>133</v>
      </c>
      <c r="B131" s="93" t="n">
        <v>21148</v>
      </c>
      <c r="C131" s="93" t="n">
        <v>1793</v>
      </c>
      <c r="D131" s="93" t="n">
        <v>1770</v>
      </c>
      <c r="E131" s="93" t="n">
        <v>2003</v>
      </c>
      <c r="F131" s="93" t="n">
        <v>2362</v>
      </c>
      <c r="G131" s="93" t="n">
        <v>2586</v>
      </c>
      <c r="H131" s="93" t="n">
        <v>2918</v>
      </c>
      <c r="I131" s="93" t="n">
        <v>4190</v>
      </c>
      <c r="J131" s="93" t="n">
        <v>3526</v>
      </c>
    </row>
    <row r="132">
      <c r="A132" s="21" t="s">
        <v>134</v>
      </c>
      <c r="B132" s="93" t="n">
        <v>20747</v>
      </c>
      <c r="C132" s="93" t="n">
        <v>1558</v>
      </c>
      <c r="D132" s="93" t="n">
        <v>1732</v>
      </c>
      <c r="E132" s="93" t="n">
        <v>2016</v>
      </c>
      <c r="F132" s="93" t="n">
        <v>2189</v>
      </c>
      <c r="G132" s="93" t="n">
        <v>2446</v>
      </c>
      <c r="H132" s="93" t="n">
        <v>2991</v>
      </c>
      <c r="I132" s="93" t="n">
        <v>4307</v>
      </c>
      <c r="J132" s="93" t="n">
        <v>3508</v>
      </c>
    </row>
    <row r="133">
      <c r="A133" s="21" t="s">
        <v>135</v>
      </c>
      <c r="B133" s="93" t="n">
        <v>20139</v>
      </c>
      <c r="C133" s="93" t="n">
        <v>1495</v>
      </c>
      <c r="D133" s="93" t="n">
        <v>1757</v>
      </c>
      <c r="E133" s="93" t="n">
        <v>1824</v>
      </c>
      <c r="F133" s="93" t="n">
        <v>2206</v>
      </c>
      <c r="G133" s="93" t="n">
        <v>2323</v>
      </c>
      <c r="H133" s="93" t="n">
        <v>2885</v>
      </c>
      <c r="I133" s="93" t="n">
        <v>4238</v>
      </c>
      <c r="J133" s="93" t="n">
        <v>3411</v>
      </c>
    </row>
    <row r="134">
      <c r="A134" s="21" t="s">
        <v>136</v>
      </c>
      <c r="B134" s="93" t="n">
        <v>18012</v>
      </c>
      <c r="C134" s="93" t="n">
        <v>1374</v>
      </c>
      <c r="D134" s="93" t="n">
        <v>1531</v>
      </c>
      <c r="E134" s="93" t="n">
        <v>1710</v>
      </c>
      <c r="F134" s="93" t="n">
        <v>2047</v>
      </c>
      <c r="G134" s="93" t="n">
        <v>2074</v>
      </c>
      <c r="H134" s="93" t="n">
        <v>2586</v>
      </c>
      <c r="I134" s="93" t="n">
        <v>3671</v>
      </c>
      <c r="J134" s="93" t="n">
        <v>3019</v>
      </c>
    </row>
    <row r="135">
      <c r="A135" s="21" t="s">
        <v>137</v>
      </c>
      <c r="B135" s="93" t="n">
        <v>17444</v>
      </c>
      <c r="C135" s="93" t="n">
        <v>1552</v>
      </c>
      <c r="D135" s="93" t="n">
        <v>1609</v>
      </c>
      <c r="E135" s="93" t="n">
        <v>1776</v>
      </c>
      <c r="F135" s="93" t="n">
        <v>1885</v>
      </c>
      <c r="G135" s="93" t="n">
        <v>1969</v>
      </c>
      <c r="H135" s="93" t="n">
        <v>2468</v>
      </c>
      <c r="I135" s="93" t="n">
        <v>3220</v>
      </c>
      <c r="J135" s="93" t="n">
        <v>2965</v>
      </c>
    </row>
    <row r="136">
      <c r="A136" s="21" t="s">
        <v>138</v>
      </c>
      <c r="B136" s="93" t="n">
        <v>26614</v>
      </c>
      <c r="C136" s="93" t="n">
        <v>2524</v>
      </c>
      <c r="D136" s="93" t="n">
        <v>2502</v>
      </c>
      <c r="E136" s="93" t="n">
        <v>2733</v>
      </c>
      <c r="F136" s="93" t="n">
        <v>3170</v>
      </c>
      <c r="G136" s="93" t="n">
        <v>3132</v>
      </c>
      <c r="H136" s="93" t="n">
        <v>3691</v>
      </c>
      <c r="I136" s="93" t="n">
        <v>4668</v>
      </c>
      <c r="J136" s="93" t="n">
        <v>4194</v>
      </c>
    </row>
    <row r="137">
      <c r="A137" s="21" t="s">
        <v>139</v>
      </c>
      <c r="B137" s="93" t="n">
        <v>21609</v>
      </c>
      <c r="C137" s="93" t="n">
        <v>2056</v>
      </c>
      <c r="D137" s="93" t="n">
        <v>2023</v>
      </c>
      <c r="E137" s="93" t="n">
        <v>2139</v>
      </c>
      <c r="F137" s="93" t="n">
        <v>2502</v>
      </c>
      <c r="G137" s="93" t="n">
        <v>2583</v>
      </c>
      <c r="H137" s="93" t="n">
        <v>2691</v>
      </c>
      <c r="I137" s="93" t="n">
        <v>3980</v>
      </c>
      <c r="J137" s="93" t="n">
        <v>3635</v>
      </c>
    </row>
    <row r="138">
      <c r="A138" s="21" t="s">
        <v>140</v>
      </c>
      <c r="B138" s="93" t="n">
        <v>19231</v>
      </c>
      <c r="C138" s="93" t="n">
        <v>1746</v>
      </c>
      <c r="D138" s="93" t="n">
        <v>1784</v>
      </c>
      <c r="E138" s="93" t="n">
        <v>1858</v>
      </c>
      <c r="F138" s="93" t="n">
        <v>2156</v>
      </c>
      <c r="G138" s="93" t="n">
        <v>2282</v>
      </c>
      <c r="H138" s="93" t="n">
        <v>2460</v>
      </c>
      <c r="I138" s="93" t="n">
        <v>3675</v>
      </c>
      <c r="J138" s="93" t="n">
        <v>3270</v>
      </c>
    </row>
    <row r="139">
      <c r="A139" s="21" t="s">
        <v>141</v>
      </c>
      <c r="B139" s="93" t="n">
        <v>13834</v>
      </c>
      <c r="C139" s="93" t="n">
        <v>1151</v>
      </c>
      <c r="D139" s="93" t="n">
        <v>1030</v>
      </c>
      <c r="E139" s="93" t="n">
        <v>1324</v>
      </c>
      <c r="F139" s="93" t="n">
        <v>1419</v>
      </c>
      <c r="G139" s="93" t="n">
        <v>1657</v>
      </c>
      <c r="H139" s="93" t="n">
        <v>1908</v>
      </c>
      <c r="I139" s="93" t="n">
        <v>3032</v>
      </c>
      <c r="J139" s="93" t="n">
        <v>2313</v>
      </c>
    </row>
    <row r="140">
      <c r="A140" s="21" t="s">
        <v>142</v>
      </c>
      <c r="B140" s="93" t="n">
        <v>19287</v>
      </c>
      <c r="C140" s="93" t="n">
        <v>1910</v>
      </c>
      <c r="D140" s="93" t="n">
        <v>1773</v>
      </c>
      <c r="E140" s="93" t="n">
        <v>2084</v>
      </c>
      <c r="F140" s="93" t="n">
        <v>2180</v>
      </c>
      <c r="G140" s="93" t="n">
        <v>2240</v>
      </c>
      <c r="H140" s="93" t="n">
        <v>2528</v>
      </c>
      <c r="I140" s="93" t="n">
        <v>3616</v>
      </c>
      <c r="J140" s="93" t="n">
        <v>2956</v>
      </c>
    </row>
    <row r="141">
      <c r="A141" s="21" t="s">
        <v>143</v>
      </c>
      <c r="B141" s="93" t="n">
        <v>19022</v>
      </c>
      <c r="C141" s="93" t="n">
        <v>1710</v>
      </c>
      <c r="D141" s="93" t="n">
        <v>1519</v>
      </c>
      <c r="E141" s="93" t="n">
        <v>1935</v>
      </c>
      <c r="F141" s="93" t="n">
        <v>2258</v>
      </c>
      <c r="G141" s="93" t="n">
        <v>2253</v>
      </c>
      <c r="H141" s="93" t="n">
        <v>2721</v>
      </c>
      <c r="I141" s="93" t="n">
        <v>3714</v>
      </c>
      <c r="J141" s="93" t="n">
        <v>2912</v>
      </c>
    </row>
    <row r="142">
      <c r="A142" s="21" t="s">
        <v>10</v>
      </c>
      <c r="B142" s="93" t="n">
        <v>14204</v>
      </c>
      <c r="C142" s="93" t="n">
        <v>1267</v>
      </c>
      <c r="D142" s="93" t="n">
        <v>1282</v>
      </c>
      <c r="E142" s="93" t="n">
        <v>1472</v>
      </c>
      <c r="F142" s="93" t="n">
        <v>1693</v>
      </c>
      <c r="G142" s="93" t="n">
        <v>1712</v>
      </c>
      <c r="H142" s="93" t="n">
        <v>2034</v>
      </c>
      <c r="I142" s="93" t="n">
        <v>2618</v>
      </c>
      <c r="J142" s="93" t="n">
        <v>2126</v>
      </c>
    </row>
    <row r="143">
      <c r="A143" s="21" t="s">
        <v>17</v>
      </c>
      <c r="B143" s="93" t="n">
        <v>7397</v>
      </c>
      <c r="C143" s="93" t="n">
        <v>639</v>
      </c>
      <c r="D143" s="93" t="n">
        <v>619</v>
      </c>
      <c r="E143" s="93" t="n">
        <v>661</v>
      </c>
      <c r="F143" s="93" t="n">
        <v>764</v>
      </c>
      <c r="G143" s="93" t="n">
        <v>918</v>
      </c>
      <c r="H143" s="93" t="n">
        <v>1087</v>
      </c>
      <c r="I143" s="93" t="n">
        <v>1542</v>
      </c>
      <c r="J143" s="93" t="n">
        <v>1167</v>
      </c>
    </row>
    <row r="144">
      <c r="A144" s="21" t="s">
        <v>18</v>
      </c>
      <c r="B144" s="93" t="n">
        <v>11860</v>
      </c>
      <c r="C144" s="93" t="n">
        <v>1131</v>
      </c>
      <c r="D144" s="93" t="n">
        <v>1095</v>
      </c>
      <c r="E144" s="93" t="n">
        <v>1212</v>
      </c>
      <c r="F144" s="93" t="n">
        <v>1364</v>
      </c>
      <c r="G144" s="93" t="n">
        <v>1549</v>
      </c>
      <c r="H144" s="93" t="n">
        <v>1634</v>
      </c>
      <c r="I144" s="93" t="n">
        <v>2294</v>
      </c>
      <c r="J144" s="93" t="n">
        <v>1581</v>
      </c>
    </row>
    <row r="145">
      <c r="A145" s="21" t="s">
        <v>19</v>
      </c>
      <c r="B145" s="93" t="n">
        <v>16956</v>
      </c>
      <c r="C145" s="93" t="n">
        <v>1551</v>
      </c>
      <c r="D145" s="93" t="n">
        <v>1743</v>
      </c>
      <c r="E145" s="93" t="n">
        <v>1828</v>
      </c>
      <c r="F145" s="93" t="n">
        <v>2137</v>
      </c>
      <c r="G145" s="93" t="n">
        <v>2130</v>
      </c>
      <c r="H145" s="93" t="n">
        <v>2250</v>
      </c>
      <c r="I145" s="93" t="n">
        <v>3254</v>
      </c>
      <c r="J145" s="93" t="n">
        <v>2063</v>
      </c>
    </row>
    <row r="146">
      <c r="A146" s="21" t="s">
        <v>20</v>
      </c>
      <c r="B146" s="93" t="n">
        <v>18391</v>
      </c>
      <c r="C146" s="93" t="n">
        <v>1595</v>
      </c>
      <c r="D146" s="93" t="n">
        <v>1714</v>
      </c>
      <c r="E146" s="93" t="n">
        <v>1844</v>
      </c>
      <c r="F146" s="93" t="n">
        <v>2383</v>
      </c>
      <c r="G146" s="93" t="n">
        <v>2333</v>
      </c>
      <c r="H146" s="93" t="n">
        <v>2460</v>
      </c>
      <c r="I146" s="93" t="n">
        <v>3726</v>
      </c>
      <c r="J146" s="93" t="n">
        <v>2336</v>
      </c>
    </row>
    <row r="147">
      <c r="A147" s="21" t="s">
        <v>21</v>
      </c>
      <c r="B147" s="93" t="n">
        <v>17350</v>
      </c>
      <c r="C147" s="93" t="n">
        <v>1522</v>
      </c>
      <c r="D147" s="93" t="n">
        <v>1584</v>
      </c>
      <c r="E147" s="93" t="n">
        <v>1895</v>
      </c>
      <c r="F147" s="93" t="n">
        <v>2310</v>
      </c>
      <c r="G147" s="93" t="n">
        <v>2278</v>
      </c>
      <c r="H147" s="93" t="n">
        <v>2273</v>
      </c>
      <c r="I147" s="93" t="n">
        <v>3119</v>
      </c>
      <c r="J147" s="93" t="n">
        <v>2369</v>
      </c>
    </row>
    <row r="148">
      <c r="A148" s="21" t="s">
        <v>22</v>
      </c>
      <c r="B148" s="93" t="n">
        <v>28652</v>
      </c>
      <c r="C148" s="93" t="n">
        <v>2621</v>
      </c>
      <c r="D148" s="93" t="n">
        <v>2691</v>
      </c>
      <c r="E148" s="93" t="n">
        <v>3212</v>
      </c>
      <c r="F148" s="93" t="n">
        <v>3816</v>
      </c>
      <c r="G148" s="93" t="n">
        <v>3389</v>
      </c>
      <c r="H148" s="93" t="n">
        <v>3710</v>
      </c>
      <c r="I148" s="93" t="n">
        <v>5260</v>
      </c>
      <c r="J148" s="93" t="n">
        <v>3953</v>
      </c>
    </row>
    <row r="149">
      <c r="A149" s="21" t="s">
        <v>23</v>
      </c>
      <c r="B149" s="93" t="n">
        <v>20489</v>
      </c>
      <c r="C149" s="93" t="n">
        <v>2074</v>
      </c>
      <c r="D149" s="93" t="n">
        <v>2012</v>
      </c>
      <c r="E149" s="93" t="n">
        <v>2278</v>
      </c>
      <c r="F149" s="93" t="n">
        <v>2820</v>
      </c>
      <c r="G149" s="93" t="n">
        <v>2241</v>
      </c>
      <c r="H149" s="93" t="n">
        <v>2651</v>
      </c>
      <c r="I149" s="93" t="n">
        <v>3615</v>
      </c>
      <c r="J149" s="93" t="n">
        <v>2798</v>
      </c>
    </row>
    <row r="150">
      <c r="A150" s="21" t="s">
        <v>24</v>
      </c>
      <c r="B150" s="93" t="n">
        <v>16047</v>
      </c>
      <c r="C150" s="93" t="n">
        <v>1473</v>
      </c>
      <c r="D150" s="93" t="n">
        <v>1511</v>
      </c>
      <c r="E150" s="93" t="n">
        <v>1705</v>
      </c>
      <c r="F150" s="93" t="n">
        <v>2165</v>
      </c>
      <c r="G150" s="93" t="n">
        <v>1947</v>
      </c>
      <c r="H150" s="93" t="n">
        <v>2067</v>
      </c>
      <c r="I150" s="93" t="n">
        <v>2869</v>
      </c>
      <c r="J150" s="93" t="n">
        <v>2310</v>
      </c>
    </row>
    <row r="151">
      <c r="A151" s="21" t="s">
        <v>25</v>
      </c>
      <c r="B151" s="93" t="n">
        <v>10269</v>
      </c>
      <c r="C151" s="93" t="n">
        <v>978</v>
      </c>
      <c r="D151" s="93" t="n">
        <v>998</v>
      </c>
      <c r="E151" s="93" t="n">
        <v>1152</v>
      </c>
      <c r="F151" s="93" t="n">
        <v>1308</v>
      </c>
      <c r="G151" s="93" t="n">
        <v>1155</v>
      </c>
      <c r="H151" s="93" t="n">
        <v>1254</v>
      </c>
      <c r="I151" s="93" t="n">
        <v>1965</v>
      </c>
      <c r="J151" s="93" t="n">
        <v>1459</v>
      </c>
    </row>
    <row r="152">
      <c r="A152" s="21" t="s">
        <v>26</v>
      </c>
      <c r="B152" s="93" t="n">
        <v>13409</v>
      </c>
      <c r="C152" s="93" t="n">
        <v>1291</v>
      </c>
      <c r="D152" s="93" t="n">
        <v>1213</v>
      </c>
      <c r="E152" s="93" t="n">
        <v>1555</v>
      </c>
      <c r="F152" s="93" t="n">
        <v>1640</v>
      </c>
      <c r="G152" s="93" t="n">
        <v>1775</v>
      </c>
      <c r="H152" s="93" t="n">
        <v>1723</v>
      </c>
      <c r="I152" s="93" t="n">
        <v>2280</v>
      </c>
      <c r="J152" s="93" t="n">
        <v>1932</v>
      </c>
    </row>
    <row r="153">
      <c r="A153" s="21" t="s">
        <v>27</v>
      </c>
      <c r="B153" s="93" t="n">
        <v>12228</v>
      </c>
      <c r="C153" s="93" t="n">
        <v>1275</v>
      </c>
      <c r="D153" s="93" t="n">
        <v>1265</v>
      </c>
      <c r="E153" s="93" t="n">
        <v>1449</v>
      </c>
      <c r="F153" s="93" t="n">
        <v>1569</v>
      </c>
      <c r="G153" s="93" t="n">
        <v>1585</v>
      </c>
      <c r="H153" s="93" t="n">
        <v>1432</v>
      </c>
      <c r="I153" s="93" t="n">
        <v>2071</v>
      </c>
      <c r="J153" s="93" t="n">
        <v>1582</v>
      </c>
    </row>
    <row r="154">
      <c r="A154" s="21" t="s">
        <v>28</v>
      </c>
      <c r="B154" s="93" t="n">
        <v>12982</v>
      </c>
      <c r="C154" s="93" t="n">
        <v>1158</v>
      </c>
      <c r="D154" s="93" t="n">
        <v>1247</v>
      </c>
      <c r="E154" s="93" t="n">
        <v>1506</v>
      </c>
      <c r="F154" s="93" t="n">
        <v>1767</v>
      </c>
      <c r="G154" s="93" t="n">
        <v>1697</v>
      </c>
      <c r="H154" s="93" t="n">
        <v>1574</v>
      </c>
      <c r="I154" s="93" t="n">
        <v>2336</v>
      </c>
      <c r="J154" s="93" t="n">
        <v>1697</v>
      </c>
    </row>
    <row r="155">
      <c r="A155" s="21" t="s">
        <v>29</v>
      </c>
      <c r="B155" s="93" t="n">
        <v>13654</v>
      </c>
      <c r="C155" s="93" t="n">
        <v>1164</v>
      </c>
      <c r="D155" s="93" t="n">
        <v>1280</v>
      </c>
      <c r="E155" s="93" t="n">
        <v>1368</v>
      </c>
      <c r="F155" s="93" t="n">
        <v>1780</v>
      </c>
      <c r="G155" s="93" t="n">
        <v>1846</v>
      </c>
      <c r="H155" s="93" t="n">
        <v>1766</v>
      </c>
      <c r="I155" s="93" t="n">
        <v>2539</v>
      </c>
      <c r="J155" s="93" t="n">
        <v>1911</v>
      </c>
    </row>
    <row r="156">
      <c r="A156" s="21" t="s">
        <v>30</v>
      </c>
      <c r="B156" s="93" t="n">
        <v>16435</v>
      </c>
      <c r="C156" s="93" t="n">
        <v>1268</v>
      </c>
      <c r="D156" s="93" t="n">
        <v>1584</v>
      </c>
      <c r="E156" s="93" t="n">
        <v>1651</v>
      </c>
      <c r="F156" s="93" t="n">
        <v>2045</v>
      </c>
      <c r="G156" s="93" t="n">
        <v>2045</v>
      </c>
      <c r="H156" s="93" t="n">
        <v>2248</v>
      </c>
      <c r="I156" s="93" t="n">
        <v>3250</v>
      </c>
      <c r="J156" s="93" t="n">
        <v>2344</v>
      </c>
    </row>
    <row r="157">
      <c r="A157" s="21" t="s">
        <v>31</v>
      </c>
      <c r="B157" s="93" t="n">
        <v>19962</v>
      </c>
      <c r="C157" s="93" t="n">
        <v>1323</v>
      </c>
      <c r="D157" s="93" t="n">
        <v>1964</v>
      </c>
      <c r="E157" s="93" t="n">
        <v>2153</v>
      </c>
      <c r="F157" s="93" t="n">
        <v>2397</v>
      </c>
      <c r="G157" s="93" t="n">
        <v>2729</v>
      </c>
      <c r="H157" s="93" t="n">
        <v>2975</v>
      </c>
      <c r="I157" s="93" t="n">
        <v>3785</v>
      </c>
      <c r="J157" s="93" t="n">
        <v>2636</v>
      </c>
    </row>
    <row r="158">
      <c r="A158" s="21" t="s">
        <v>32</v>
      </c>
      <c r="B158" s="93" t="n">
        <v>18278</v>
      </c>
      <c r="C158" s="93" t="n">
        <v>1099</v>
      </c>
      <c r="D158" s="93" t="n">
        <v>1535</v>
      </c>
      <c r="E158" s="93" t="n">
        <v>1726</v>
      </c>
      <c r="F158" s="93" t="n">
        <v>2245</v>
      </c>
      <c r="G158" s="93" t="n">
        <v>2363</v>
      </c>
      <c r="H158" s="93" t="n">
        <v>2520</v>
      </c>
      <c r="I158" s="93" t="n">
        <v>3910</v>
      </c>
      <c r="J158" s="93" t="n">
        <v>2880</v>
      </c>
    </row>
    <row r="159">
      <c r="A159" s="21" t="s">
        <v>33</v>
      </c>
      <c r="B159" s="93" t="n">
        <v>17424</v>
      </c>
      <c r="C159" s="93" t="n">
        <v>1111</v>
      </c>
      <c r="D159" s="93" t="n">
        <v>1632</v>
      </c>
      <c r="E159" s="93" t="n">
        <v>1881</v>
      </c>
      <c r="F159" s="93" t="n">
        <v>2154</v>
      </c>
      <c r="G159" s="93" t="n">
        <v>2064</v>
      </c>
      <c r="H159" s="93" t="n">
        <v>2472</v>
      </c>
      <c r="I159" s="93" t="n">
        <v>3343</v>
      </c>
      <c r="J159" s="93" t="n">
        <v>2767</v>
      </c>
    </row>
    <row r="160">
      <c r="A160" s="21" t="s">
        <v>34</v>
      </c>
      <c r="B160" s="93" t="n">
        <v>24107</v>
      </c>
      <c r="C160" s="93" t="n">
        <v>1575</v>
      </c>
      <c r="D160" s="93" t="n">
        <v>2351</v>
      </c>
      <c r="E160" s="93" t="n">
        <v>2555</v>
      </c>
      <c r="F160" s="93" t="n">
        <v>2993</v>
      </c>
      <c r="G160" s="93" t="n">
        <v>2994</v>
      </c>
      <c r="H160" s="93" t="n">
        <v>3106</v>
      </c>
      <c r="I160" s="93" t="n">
        <v>4558</v>
      </c>
      <c r="J160" s="93" t="n">
        <v>3975</v>
      </c>
    </row>
    <row r="161">
      <c r="A161" s="21" t="s">
        <v>35</v>
      </c>
      <c r="B161" s="93" t="n">
        <v>17915</v>
      </c>
      <c r="C161" s="93" t="n">
        <v>1409</v>
      </c>
      <c r="D161" s="93" t="n">
        <v>1786</v>
      </c>
      <c r="E161" s="93" t="n">
        <v>2038</v>
      </c>
      <c r="F161" s="93" t="n">
        <v>2249</v>
      </c>
      <c r="G161" s="93" t="n">
        <v>2179</v>
      </c>
      <c r="H161" s="93" t="n">
        <v>2146</v>
      </c>
      <c r="I161" s="93" t="n">
        <v>3285</v>
      </c>
      <c r="J161" s="93" t="n">
        <v>2823</v>
      </c>
    </row>
    <row r="162">
      <c r="A162" s="21" t="s">
        <v>36</v>
      </c>
      <c r="B162" s="93" t="n">
        <v>14406</v>
      </c>
      <c r="C162" s="93" t="n">
        <v>1229</v>
      </c>
      <c r="D162" s="93" t="n">
        <v>1437</v>
      </c>
      <c r="E162" s="93" t="n">
        <v>1517</v>
      </c>
      <c r="F162" s="93" t="n">
        <v>1880</v>
      </c>
      <c r="G162" s="93" t="n">
        <v>1724</v>
      </c>
      <c r="H162" s="93" t="n">
        <v>1714</v>
      </c>
      <c r="I162" s="93" t="n">
        <v>2652</v>
      </c>
      <c r="J162" s="93" t="n">
        <v>2253</v>
      </c>
    </row>
    <row r="163">
      <c r="A163" s="21" t="s">
        <v>37</v>
      </c>
      <c r="B163" s="93" t="n">
        <v>9951</v>
      </c>
      <c r="C163" s="93" t="n">
        <v>755</v>
      </c>
      <c r="D163" s="93" t="n">
        <v>844</v>
      </c>
      <c r="E163" s="93" t="n">
        <v>1020</v>
      </c>
      <c r="F163" s="93" t="n">
        <v>1142</v>
      </c>
      <c r="G163" s="93" t="n">
        <v>1287</v>
      </c>
      <c r="H163" s="93" t="n">
        <v>1234</v>
      </c>
      <c r="I163" s="93" t="n">
        <v>2173</v>
      </c>
      <c r="J163" s="93" t="n">
        <v>1496</v>
      </c>
    </row>
    <row r="164">
      <c r="A164" s="21" t="s">
        <v>38</v>
      </c>
      <c r="B164" s="93" t="n">
        <v>15444</v>
      </c>
      <c r="C164" s="93" t="n">
        <v>1348</v>
      </c>
      <c r="D164" s="93" t="n">
        <v>1495</v>
      </c>
      <c r="E164" s="93" t="n">
        <v>1704</v>
      </c>
      <c r="F164" s="93" t="n">
        <v>1893</v>
      </c>
      <c r="G164" s="93" t="n">
        <v>2008</v>
      </c>
      <c r="H164" s="93" t="n">
        <v>1832</v>
      </c>
      <c r="I164" s="93" t="n">
        <v>2821</v>
      </c>
      <c r="J164" s="93" t="n">
        <v>2343</v>
      </c>
    </row>
    <row r="165">
      <c r="A165" s="21" t="s">
        <v>39</v>
      </c>
      <c r="B165" s="93" t="n">
        <v>15730</v>
      </c>
      <c r="C165" s="93" t="n">
        <v>1301</v>
      </c>
      <c r="D165" s="93" t="n">
        <v>1539</v>
      </c>
      <c r="E165" s="93" t="n">
        <v>1716</v>
      </c>
      <c r="F165" s="93" t="n">
        <v>2044</v>
      </c>
      <c r="G165" s="93" t="n">
        <v>1881</v>
      </c>
      <c r="H165" s="93" t="n">
        <v>2007</v>
      </c>
      <c r="I165" s="93" t="n">
        <v>2865</v>
      </c>
      <c r="J165" s="93" t="n">
        <v>2377</v>
      </c>
    </row>
    <row r="166">
      <c r="A166" s="30" t="s">
        <v>144</v>
      </c>
      <c r="B166" s="94" t="n">
        <v>17918</v>
      </c>
      <c r="C166" s="94" t="n">
        <v>1523</v>
      </c>
      <c r="D166" s="94" t="n">
        <v>1671</v>
      </c>
      <c r="E166" s="94" t="n">
        <v>1851</v>
      </c>
      <c r="F166" s="94" t="n">
        <v>2349</v>
      </c>
      <c r="G166" s="94" t="n">
        <v>2143</v>
      </c>
      <c r="H166" s="94" t="n">
        <v>2250</v>
      </c>
      <c r="I166" s="94" t="n">
        <v>3404</v>
      </c>
      <c r="J166" s="94" t="n">
        <v>2727</v>
      </c>
    </row>
    <row r="167">
      <c r="A167" s="29" t="s">
        <v>148</v>
      </c>
      <c r="B167" s="29"/>
      <c r="C167" s="29"/>
      <c r="D167" s="29"/>
      <c r="E167" s="29"/>
      <c r="F167" s="29"/>
      <c r="G167" s="29"/>
      <c r="H167" s="29"/>
      <c r="I167" s="29"/>
      <c r="J167" s="29"/>
    </row>
    <row r="168">
      <c r="A168" s="21" t="s">
        <v>130</v>
      </c>
      <c r="B168" s="95" t="n">
        <v>1319</v>
      </c>
      <c r="C168" s="95" t="n">
        <v>28</v>
      </c>
      <c r="D168" s="95" t="n">
        <v>103</v>
      </c>
      <c r="E168" s="95" t="n">
        <v>198</v>
      </c>
      <c r="F168" s="95" t="n">
        <v>-650</v>
      </c>
      <c r="G168" s="95" t="n">
        <v>373</v>
      </c>
      <c r="H168" s="95" t="n">
        <v>-45</v>
      </c>
      <c r="I168" s="95" t="n">
        <v>958</v>
      </c>
      <c r="J168" s="95" t="n">
        <v>354</v>
      </c>
    </row>
    <row r="169">
      <c r="A169" s="21" t="s">
        <v>131</v>
      </c>
      <c r="B169" s="95" t="n">
        <v>-4779</v>
      </c>
      <c r="C169" s="95" t="n">
        <v>-337</v>
      </c>
      <c r="D169" s="95" t="n">
        <v>-389</v>
      </c>
      <c r="E169" s="95" t="n">
        <v>-586</v>
      </c>
      <c r="F169" s="95" t="n">
        <v>-822</v>
      </c>
      <c r="G169" s="95" t="n">
        <v>-441</v>
      </c>
      <c r="H169" s="95" t="n">
        <v>-940</v>
      </c>
      <c r="I169" s="95" t="n">
        <v>-460</v>
      </c>
      <c r="J169" s="95" t="n">
        <v>-804</v>
      </c>
    </row>
    <row r="170">
      <c r="A170" s="21" t="s">
        <v>132</v>
      </c>
      <c r="B170" s="95" t="n">
        <v>-5602</v>
      </c>
      <c r="C170" s="95" t="n">
        <v>-294</v>
      </c>
      <c r="D170" s="95" t="n">
        <v>-413</v>
      </c>
      <c r="E170" s="95" t="n">
        <v>-370</v>
      </c>
      <c r="F170" s="95" t="n">
        <v>-920</v>
      </c>
      <c r="G170" s="95" t="n">
        <v>-621</v>
      </c>
      <c r="H170" s="95" t="n">
        <v>-1010</v>
      </c>
      <c r="I170" s="95" t="n">
        <v>-1088</v>
      </c>
      <c r="J170" s="95" t="n">
        <v>-886</v>
      </c>
    </row>
    <row r="171">
      <c r="A171" s="21" t="s">
        <v>133</v>
      </c>
      <c r="B171" s="95" t="n">
        <v>-4752</v>
      </c>
      <c r="C171" s="95" t="n">
        <v>-212</v>
      </c>
      <c r="D171" s="95" t="n">
        <v>-301</v>
      </c>
      <c r="E171" s="95" t="n">
        <v>-268</v>
      </c>
      <c r="F171" s="95" t="n">
        <v>-696</v>
      </c>
      <c r="G171" s="95" t="n">
        <v>-440</v>
      </c>
      <c r="H171" s="95" t="n">
        <v>-1064</v>
      </c>
      <c r="I171" s="95" t="n">
        <v>-759</v>
      </c>
      <c r="J171" s="95" t="n">
        <v>-1012</v>
      </c>
    </row>
    <row r="172">
      <c r="A172" s="21" t="s">
        <v>134</v>
      </c>
      <c r="B172" s="95" t="n">
        <v>-2625</v>
      </c>
      <c r="C172" s="95" t="n">
        <v>54</v>
      </c>
      <c r="D172" s="95" t="n">
        <v>-87</v>
      </c>
      <c r="E172" s="95" t="n">
        <v>-155</v>
      </c>
      <c r="F172" s="95" t="n">
        <v>-333</v>
      </c>
      <c r="G172" s="95" t="n">
        <v>-38</v>
      </c>
      <c r="H172" s="95" t="n">
        <v>-830</v>
      </c>
      <c r="I172" s="95" t="n">
        <v>-504</v>
      </c>
      <c r="J172" s="95" t="n">
        <v>-732</v>
      </c>
    </row>
    <row r="173">
      <c r="A173" s="21" t="s">
        <v>135</v>
      </c>
      <c r="B173" s="95" t="n">
        <v>-1842</v>
      </c>
      <c r="C173" s="95" t="n">
        <v>379</v>
      </c>
      <c r="D173" s="95" t="n">
        <v>-76</v>
      </c>
      <c r="E173" s="95" t="n">
        <v>107</v>
      </c>
      <c r="F173" s="95" t="n">
        <v>-454</v>
      </c>
      <c r="G173" s="95" t="n">
        <v>125</v>
      </c>
      <c r="H173" s="95" t="n">
        <v>-722</v>
      </c>
      <c r="I173" s="95" t="n">
        <v>-731</v>
      </c>
      <c r="J173" s="95" t="n">
        <v>-470</v>
      </c>
    </row>
    <row r="174">
      <c r="A174" s="21" t="s">
        <v>136</v>
      </c>
      <c r="B174" s="95" t="n">
        <v>-175</v>
      </c>
      <c r="C174" s="95" t="n">
        <v>614</v>
      </c>
      <c r="D174" s="95" t="n">
        <v>213</v>
      </c>
      <c r="E174" s="95" t="n">
        <v>240</v>
      </c>
      <c r="F174" s="95" t="n">
        <v>-461</v>
      </c>
      <c r="G174" s="95" t="n">
        <v>159</v>
      </c>
      <c r="H174" s="95" t="n">
        <v>-359</v>
      </c>
      <c r="I174" s="95" t="n">
        <v>-67</v>
      </c>
      <c r="J174" s="95" t="n">
        <v>-514</v>
      </c>
    </row>
    <row r="175">
      <c r="A175" s="21" t="s">
        <v>137</v>
      </c>
      <c r="B175" s="95" t="n">
        <v>-2874</v>
      </c>
      <c r="C175" s="95" t="n">
        <v>-169</v>
      </c>
      <c r="D175" s="95" t="n">
        <v>-148</v>
      </c>
      <c r="E175" s="95" t="n">
        <v>-215</v>
      </c>
      <c r="F175" s="95" t="n">
        <v>-564</v>
      </c>
      <c r="G175" s="95" t="n">
        <v>-146</v>
      </c>
      <c r="H175" s="95" t="n">
        <v>-583</v>
      </c>
      <c r="I175" s="95" t="n">
        <v>-326</v>
      </c>
      <c r="J175" s="95" t="n">
        <v>-723</v>
      </c>
    </row>
    <row r="176">
      <c r="A176" s="21" t="s">
        <v>138</v>
      </c>
      <c r="B176" s="95" t="n">
        <v>-1279</v>
      </c>
      <c r="C176" s="95" t="n">
        <v>-462</v>
      </c>
      <c r="D176" s="95" t="n">
        <v>-214</v>
      </c>
      <c r="E176" s="95" t="n">
        <v>-144</v>
      </c>
      <c r="F176" s="95" t="n">
        <v>-772</v>
      </c>
      <c r="G176" s="95" t="n">
        <v>238</v>
      </c>
      <c r="H176" s="95" t="n">
        <v>-453</v>
      </c>
      <c r="I176" s="95" t="n">
        <v>386</v>
      </c>
      <c r="J176" s="95" t="n">
        <v>142</v>
      </c>
    </row>
    <row r="177">
      <c r="A177" s="21" t="s">
        <v>139</v>
      </c>
      <c r="B177" s="95" t="n">
        <v>-2911</v>
      </c>
      <c r="C177" s="95" t="n">
        <v>-460</v>
      </c>
      <c r="D177" s="95" t="n">
        <v>-335</v>
      </c>
      <c r="E177" s="95" t="n">
        <v>-221</v>
      </c>
      <c r="F177" s="95" t="n">
        <v>-700</v>
      </c>
      <c r="G177" s="95" t="n">
        <v>-244</v>
      </c>
      <c r="H177" s="95" t="n">
        <v>-126</v>
      </c>
      <c r="I177" s="95" t="n">
        <v>-141</v>
      </c>
      <c r="J177" s="95" t="n">
        <v>-684</v>
      </c>
    </row>
    <row r="178">
      <c r="A178" s="21" t="s">
        <v>140</v>
      </c>
      <c r="B178" s="95" t="n">
        <v>-1088</v>
      </c>
      <c r="C178" s="95" t="n">
        <v>-257</v>
      </c>
      <c r="D178" s="95" t="n">
        <v>-245</v>
      </c>
      <c r="E178" s="95" t="n">
        <v>59</v>
      </c>
      <c r="F178" s="95" t="n">
        <v>-384</v>
      </c>
      <c r="G178" s="95" t="n">
        <v>-69</v>
      </c>
      <c r="H178" s="95" t="n">
        <v>90</v>
      </c>
      <c r="I178" s="95" t="n">
        <v>123</v>
      </c>
      <c r="J178" s="95" t="n">
        <v>-405</v>
      </c>
    </row>
    <row r="179">
      <c r="A179" s="21" t="s">
        <v>141</v>
      </c>
      <c r="B179" s="95" t="n">
        <v>-912</v>
      </c>
      <c r="C179" s="95" t="n">
        <v>-150</v>
      </c>
      <c r="D179" s="95" t="n">
        <v>-2</v>
      </c>
      <c r="E179" s="95" t="n">
        <v>-106</v>
      </c>
      <c r="F179" s="95" t="n">
        <v>-328</v>
      </c>
      <c r="G179" s="95" t="n">
        <v>227</v>
      </c>
      <c r="H179" s="95" t="n">
        <v>-286</v>
      </c>
      <c r="I179" s="95" t="n">
        <v>45</v>
      </c>
      <c r="J179" s="95" t="n">
        <v>-312</v>
      </c>
    </row>
    <row r="180">
      <c r="A180" s="21" t="s">
        <v>142</v>
      </c>
      <c r="B180" s="95" t="n">
        <v>-521</v>
      </c>
      <c r="C180" s="95" t="n">
        <v>-127</v>
      </c>
      <c r="D180" s="95" t="n">
        <v>-250</v>
      </c>
      <c r="E180" s="95" t="n">
        <v>53</v>
      </c>
      <c r="F180" s="95" t="n">
        <v>-452</v>
      </c>
      <c r="G180" s="95" t="n">
        <v>528</v>
      </c>
      <c r="H180" s="95" t="n">
        <v>-492</v>
      </c>
      <c r="I180" s="95" t="n">
        <v>145</v>
      </c>
      <c r="J180" s="95" t="n">
        <v>74</v>
      </c>
    </row>
    <row r="181">
      <c r="A181" s="21" t="s">
        <v>143</v>
      </c>
      <c r="B181" s="95" t="n">
        <v>-4524</v>
      </c>
      <c r="C181" s="95" t="n">
        <v>-341</v>
      </c>
      <c r="D181" s="95" t="n">
        <v>-218</v>
      </c>
      <c r="E181" s="95" t="n">
        <v>-535</v>
      </c>
      <c r="F181" s="95" t="n">
        <v>-862</v>
      </c>
      <c r="G181" s="95" t="n">
        <v>-320</v>
      </c>
      <c r="H181" s="95" t="n">
        <v>-777</v>
      </c>
      <c r="I181" s="95" t="n">
        <v>-943</v>
      </c>
      <c r="J181" s="95" t="n">
        <v>-528</v>
      </c>
    </row>
    <row r="182">
      <c r="A182" s="21" t="s">
        <v>10</v>
      </c>
      <c r="B182" s="95" t="n">
        <v>-319</v>
      </c>
      <c r="C182" s="95" t="n">
        <v>121</v>
      </c>
      <c r="D182" s="95" t="n">
        <v>20</v>
      </c>
      <c r="E182" s="95" t="n">
        <v>-24</v>
      </c>
      <c r="F182" s="95" t="n">
        <v>441</v>
      </c>
      <c r="G182" s="95" t="n">
        <v>-36</v>
      </c>
      <c r="H182" s="95" t="n">
        <v>-197</v>
      </c>
      <c r="I182" s="95" t="n">
        <v>20</v>
      </c>
      <c r="J182" s="95" t="n">
        <v>-664</v>
      </c>
    </row>
    <row r="183">
      <c r="A183" s="21" t="s">
        <v>17</v>
      </c>
      <c r="B183" s="95" t="n">
        <v>21878</v>
      </c>
      <c r="C183" s="95" t="n">
        <v>1894</v>
      </c>
      <c r="D183" s="95" t="n">
        <v>2552</v>
      </c>
      <c r="E183" s="95" t="n">
        <v>2547</v>
      </c>
      <c r="F183" s="95" t="n">
        <v>3404</v>
      </c>
      <c r="G183" s="95" t="n">
        <v>2918</v>
      </c>
      <c r="H183" s="95" t="n">
        <v>2667</v>
      </c>
      <c r="I183" s="95" t="n">
        <v>3683</v>
      </c>
      <c r="J183" s="95" t="n">
        <v>2213</v>
      </c>
    </row>
    <row r="184">
      <c r="A184" s="21" t="s">
        <v>18</v>
      </c>
      <c r="B184" s="95" t="n">
        <v>7644</v>
      </c>
      <c r="C184" s="95" t="n">
        <v>518</v>
      </c>
      <c r="D184" s="95" t="n">
        <v>607</v>
      </c>
      <c r="E184" s="95" t="n">
        <v>1024</v>
      </c>
      <c r="F184" s="95" t="n">
        <v>1352</v>
      </c>
      <c r="G184" s="95" t="n">
        <v>907</v>
      </c>
      <c r="H184" s="95" t="n">
        <v>939</v>
      </c>
      <c r="I184" s="95" t="n">
        <v>1087</v>
      </c>
      <c r="J184" s="95" t="n">
        <v>1210</v>
      </c>
    </row>
    <row r="185">
      <c r="A185" s="21" t="s">
        <v>19</v>
      </c>
      <c r="B185" s="95" t="n">
        <v>4799</v>
      </c>
      <c r="C185" s="95" t="n">
        <v>387</v>
      </c>
      <c r="D185" s="95" t="n">
        <v>390</v>
      </c>
      <c r="E185" s="95" t="n">
        <v>483</v>
      </c>
      <c r="F185" s="95" t="n">
        <v>753</v>
      </c>
      <c r="G185" s="95" t="n">
        <v>665</v>
      </c>
      <c r="H185" s="95" t="n">
        <v>414</v>
      </c>
      <c r="I185" s="95" t="n">
        <v>810</v>
      </c>
      <c r="J185" s="95" t="n">
        <v>897</v>
      </c>
    </row>
    <row r="186">
      <c r="A186" s="21" t="s">
        <v>20</v>
      </c>
      <c r="B186" s="95" t="n">
        <v>4138</v>
      </c>
      <c r="C186" s="95" t="n">
        <v>398</v>
      </c>
      <c r="D186" s="95" t="n">
        <v>358</v>
      </c>
      <c r="E186" s="95" t="n">
        <v>540</v>
      </c>
      <c r="F186" s="95" t="n">
        <v>422</v>
      </c>
      <c r="G186" s="95" t="n">
        <v>428</v>
      </c>
      <c r="H186" s="95" t="n">
        <v>362</v>
      </c>
      <c r="I186" s="95" t="n">
        <v>282</v>
      </c>
      <c r="J186" s="95" t="n">
        <v>1348</v>
      </c>
    </row>
    <row r="187">
      <c r="A187" s="21" t="s">
        <v>21</v>
      </c>
      <c r="B187" s="95" t="n">
        <v>-745</v>
      </c>
      <c r="C187" s="95" t="n">
        <v>74</v>
      </c>
      <c r="D187" s="95" t="n">
        <v>-62</v>
      </c>
      <c r="E187" s="95" t="n">
        <v>-201</v>
      </c>
      <c r="F187" s="95" t="n">
        <v>-337</v>
      </c>
      <c r="G187" s="95" t="n">
        <v>-286</v>
      </c>
      <c r="H187" s="95" t="n">
        <v>1</v>
      </c>
      <c r="I187" s="95" t="n">
        <v>-60</v>
      </c>
      <c r="J187" s="95" t="n">
        <v>126</v>
      </c>
    </row>
    <row r="188">
      <c r="A188" s="21" t="s">
        <v>22</v>
      </c>
      <c r="B188" s="95" t="n">
        <v>-4640</v>
      </c>
      <c r="C188" s="95" t="n">
        <v>-460</v>
      </c>
      <c r="D188" s="95" t="n">
        <v>-459</v>
      </c>
      <c r="E188" s="95" t="n">
        <v>-788</v>
      </c>
      <c r="F188" s="95" t="n">
        <v>-1001</v>
      </c>
      <c r="G188" s="95" t="n">
        <v>-189</v>
      </c>
      <c r="H188" s="95" t="n">
        <v>-747</v>
      </c>
      <c r="I188" s="95" t="n">
        <v>-642</v>
      </c>
      <c r="J188" s="95" t="n">
        <v>-354</v>
      </c>
    </row>
    <row r="189">
      <c r="A189" s="21" t="s">
        <v>23</v>
      </c>
      <c r="B189" s="95" t="n">
        <v>200</v>
      </c>
      <c r="C189" s="95" t="n">
        <v>-24</v>
      </c>
      <c r="D189" s="95" t="n">
        <v>2</v>
      </c>
      <c r="E189" s="95" t="n">
        <v>-166</v>
      </c>
      <c r="F189" s="95" t="n">
        <v>-419</v>
      </c>
      <c r="G189" s="95" t="n">
        <v>399</v>
      </c>
      <c r="H189" s="95" t="n">
        <v>-23</v>
      </c>
      <c r="I189" s="95" t="n">
        <v>284</v>
      </c>
      <c r="J189" s="95" t="n">
        <v>147</v>
      </c>
    </row>
    <row r="190">
      <c r="A190" s="21" t="s">
        <v>24</v>
      </c>
      <c r="B190" s="95" t="n">
        <v>468</v>
      </c>
      <c r="C190" s="95" t="n">
        <v>17</v>
      </c>
      <c r="D190" s="95" t="n">
        <v>22</v>
      </c>
      <c r="E190" s="95" t="n">
        <v>-122</v>
      </c>
      <c r="F190" s="95" t="n">
        <v>-146</v>
      </c>
      <c r="G190" s="95" t="n">
        <v>71</v>
      </c>
      <c r="H190" s="95" t="n">
        <v>263</v>
      </c>
      <c r="I190" s="95" t="n">
        <v>292</v>
      </c>
      <c r="J190" s="95" t="n">
        <v>71</v>
      </c>
    </row>
    <row r="191">
      <c r="A191" s="21" t="s">
        <v>25</v>
      </c>
      <c r="B191" s="95" t="n">
        <v>4520</v>
      </c>
      <c r="C191" s="95" t="n">
        <v>112</v>
      </c>
      <c r="D191" s="95" t="n">
        <v>249</v>
      </c>
      <c r="E191" s="95" t="n">
        <v>301</v>
      </c>
      <c r="F191" s="95" t="n">
        <v>354</v>
      </c>
      <c r="G191" s="95" t="n">
        <v>801</v>
      </c>
      <c r="H191" s="95" t="n">
        <v>804</v>
      </c>
      <c r="I191" s="95" t="n">
        <v>1203</v>
      </c>
      <c r="J191" s="95" t="n">
        <v>696</v>
      </c>
    </row>
    <row r="192">
      <c r="A192" s="21" t="s">
        <v>26</v>
      </c>
      <c r="B192" s="95" t="n">
        <v>5229</v>
      </c>
      <c r="C192" s="95" t="n">
        <v>425</v>
      </c>
      <c r="D192" s="95" t="n">
        <v>475</v>
      </c>
      <c r="E192" s="95" t="n">
        <v>412</v>
      </c>
      <c r="F192" s="95" t="n">
        <v>537</v>
      </c>
      <c r="G192" s="95" t="n">
        <v>586</v>
      </c>
      <c r="H192" s="95" t="n">
        <v>718</v>
      </c>
      <c r="I192" s="95" t="n">
        <v>1279</v>
      </c>
      <c r="J192" s="95" t="n">
        <v>797</v>
      </c>
    </row>
    <row r="193">
      <c r="A193" s="21" t="s">
        <v>27</v>
      </c>
      <c r="B193" s="95" t="n">
        <v>1142</v>
      </c>
      <c r="C193" s="95" t="n">
        <v>135</v>
      </c>
      <c r="D193" s="95" t="n">
        <v>-92</v>
      </c>
      <c r="E193" s="95" t="n">
        <v>-124</v>
      </c>
      <c r="F193" s="95" t="n">
        <v>146</v>
      </c>
      <c r="G193" s="95" t="n">
        <v>31</v>
      </c>
      <c r="H193" s="95" t="n">
        <v>245</v>
      </c>
      <c r="I193" s="95" t="n">
        <v>517</v>
      </c>
      <c r="J193" s="95" t="n">
        <v>284</v>
      </c>
    </row>
    <row r="194">
      <c r="A194" s="21" t="s">
        <v>28</v>
      </c>
      <c r="B194" s="95" t="n">
        <v>649</v>
      </c>
      <c r="C194" s="95" t="n">
        <v>213</v>
      </c>
      <c r="D194" s="95" t="n">
        <v>115</v>
      </c>
      <c r="E194" s="95" t="n">
        <v>-222</v>
      </c>
      <c r="F194" s="95" t="n">
        <v>73</v>
      </c>
      <c r="G194" s="95" t="n">
        <v>-145</v>
      </c>
      <c r="H194" s="95" t="n">
        <v>118</v>
      </c>
      <c r="I194" s="95" t="n">
        <v>208</v>
      </c>
      <c r="J194" s="95" t="n">
        <v>289</v>
      </c>
    </row>
    <row r="195">
      <c r="A195" s="21" t="s">
        <v>29</v>
      </c>
      <c r="B195" s="95" t="n">
        <v>321</v>
      </c>
      <c r="C195" s="95" t="n">
        <v>226</v>
      </c>
      <c r="D195" s="95" t="n">
        <v>-6</v>
      </c>
      <c r="E195" s="95" t="n">
        <v>21</v>
      </c>
      <c r="F195" s="95" t="n">
        <v>-13</v>
      </c>
      <c r="G195" s="95" t="n">
        <v>-233</v>
      </c>
      <c r="H195" s="95" t="n">
        <v>-58</v>
      </c>
      <c r="I195" s="95" t="n">
        <v>78</v>
      </c>
      <c r="J195" s="95" t="n">
        <v>306</v>
      </c>
    </row>
    <row r="196">
      <c r="A196" s="21" t="s">
        <v>30</v>
      </c>
      <c r="B196" s="95" t="n">
        <v>-659</v>
      </c>
      <c r="C196" s="95" t="n">
        <v>133</v>
      </c>
      <c r="D196" s="95" t="n">
        <v>-274</v>
      </c>
      <c r="E196" s="95" t="n">
        <v>-158</v>
      </c>
      <c r="F196" s="95" t="n">
        <v>-277</v>
      </c>
      <c r="G196" s="95" t="n">
        <v>-172</v>
      </c>
      <c r="H196" s="95" t="n">
        <v>-271</v>
      </c>
      <c r="I196" s="95" t="n">
        <v>-13</v>
      </c>
      <c r="J196" s="95" t="n">
        <v>373</v>
      </c>
    </row>
    <row r="197">
      <c r="A197" s="21" t="s">
        <v>31</v>
      </c>
      <c r="B197" s="95" t="n">
        <v>-1980</v>
      </c>
      <c r="C197" s="95" t="n">
        <v>409</v>
      </c>
      <c r="D197" s="95" t="n">
        <v>-376</v>
      </c>
      <c r="E197" s="95" t="n">
        <v>-447</v>
      </c>
      <c r="F197" s="95" t="n">
        <v>-256</v>
      </c>
      <c r="G197" s="95" t="n">
        <v>-511</v>
      </c>
      <c r="H197" s="95" t="n">
        <v>-681</v>
      </c>
      <c r="I197" s="95" t="n">
        <v>-344</v>
      </c>
      <c r="J197" s="95" t="n">
        <v>226</v>
      </c>
    </row>
    <row r="198">
      <c r="A198" s="21" t="s">
        <v>32</v>
      </c>
      <c r="B198" s="95" t="n">
        <v>-1673</v>
      </c>
      <c r="C198" s="95" t="n">
        <v>581</v>
      </c>
      <c r="D198" s="95" t="n">
        <v>-26</v>
      </c>
      <c r="E198" s="95" t="n">
        <v>-113</v>
      </c>
      <c r="F198" s="95" t="n">
        <v>-277</v>
      </c>
      <c r="G198" s="95" t="n">
        <v>-493</v>
      </c>
      <c r="H198" s="95" t="n">
        <v>-356</v>
      </c>
      <c r="I198" s="95" t="n">
        <v>-789</v>
      </c>
      <c r="J198" s="95" t="n">
        <v>-200</v>
      </c>
    </row>
    <row r="199">
      <c r="A199" s="21" t="s">
        <v>33</v>
      </c>
      <c r="B199" s="95" t="n">
        <v>-3581</v>
      </c>
      <c r="C199" s="95" t="n">
        <v>215</v>
      </c>
      <c r="D199" s="95" t="n">
        <v>-343</v>
      </c>
      <c r="E199" s="95" t="n">
        <v>-582</v>
      </c>
      <c r="F199" s="95" t="n">
        <v>-409</v>
      </c>
      <c r="G199" s="95" t="n">
        <v>-401</v>
      </c>
      <c r="H199" s="95" t="n">
        <v>-609</v>
      </c>
      <c r="I199" s="95" t="n">
        <v>-870</v>
      </c>
      <c r="J199" s="95" t="n">
        <v>-582</v>
      </c>
    </row>
    <row r="200">
      <c r="A200" s="21" t="s">
        <v>34</v>
      </c>
      <c r="B200" s="95" t="n">
        <v>-3583</v>
      </c>
      <c r="C200" s="95" t="n">
        <v>214</v>
      </c>
      <c r="D200" s="95" t="n">
        <v>-501</v>
      </c>
      <c r="E200" s="95" t="n">
        <v>-487</v>
      </c>
      <c r="F200" s="95" t="n">
        <v>-566</v>
      </c>
      <c r="G200" s="95" t="n">
        <v>-353</v>
      </c>
      <c r="H200" s="95" t="n">
        <v>-440</v>
      </c>
      <c r="I200" s="95" t="n">
        <v>-684</v>
      </c>
      <c r="J200" s="95" t="n">
        <v>-766</v>
      </c>
    </row>
    <row r="201">
      <c r="A201" s="21" t="s">
        <v>35</v>
      </c>
      <c r="B201" s="95" t="n">
        <v>-2606</v>
      </c>
      <c r="C201" s="95" t="n">
        <v>-59</v>
      </c>
      <c r="D201" s="95" t="n">
        <v>-546</v>
      </c>
      <c r="E201" s="95" t="n">
        <v>-545</v>
      </c>
      <c r="F201" s="95" t="n">
        <v>-384</v>
      </c>
      <c r="G201" s="95" t="n">
        <v>-283</v>
      </c>
      <c r="H201" s="95" t="n">
        <v>-121</v>
      </c>
      <c r="I201" s="95" t="n">
        <v>-190</v>
      </c>
      <c r="J201" s="95" t="n">
        <v>-478</v>
      </c>
    </row>
    <row r="202">
      <c r="A202" s="21" t="s">
        <v>36</v>
      </c>
      <c r="B202" s="95" t="n">
        <v>-1028</v>
      </c>
      <c r="C202" s="95" t="n">
        <v>16</v>
      </c>
      <c r="D202" s="95" t="n">
        <v>-280</v>
      </c>
      <c r="E202" s="95" t="n">
        <v>-302</v>
      </c>
      <c r="F202" s="95" t="n">
        <v>-192</v>
      </c>
      <c r="G202" s="95" t="n">
        <v>-140</v>
      </c>
      <c r="H202" s="95" t="n">
        <v>110</v>
      </c>
      <c r="I202" s="95" t="n">
        <v>-38</v>
      </c>
      <c r="J202" s="95" t="n">
        <v>-202</v>
      </c>
    </row>
    <row r="203">
      <c r="A203" s="21" t="s">
        <v>37</v>
      </c>
      <c r="B203" s="95" t="n">
        <v>3860</v>
      </c>
      <c r="C203" s="95" t="n">
        <v>481</v>
      </c>
      <c r="D203" s="95" t="n">
        <v>339</v>
      </c>
      <c r="E203" s="95" t="n">
        <v>260</v>
      </c>
      <c r="F203" s="95" t="n">
        <v>492</v>
      </c>
      <c r="G203" s="95" t="n">
        <v>477</v>
      </c>
      <c r="H203" s="95" t="n">
        <v>668</v>
      </c>
      <c r="I203" s="95" t="n">
        <v>549</v>
      </c>
      <c r="J203" s="95" t="n">
        <v>594</v>
      </c>
    </row>
    <row r="204">
      <c r="A204" s="21" t="s">
        <v>38</v>
      </c>
      <c r="B204" s="95" t="n">
        <v>5725</v>
      </c>
      <c r="C204" s="95" t="n">
        <v>459</v>
      </c>
      <c r="D204" s="95" t="n">
        <v>471</v>
      </c>
      <c r="E204" s="95" t="n">
        <v>194</v>
      </c>
      <c r="F204" s="95" t="n">
        <v>679</v>
      </c>
      <c r="G204" s="95" t="n">
        <v>640</v>
      </c>
      <c r="H204" s="95" t="n">
        <v>934</v>
      </c>
      <c r="I204" s="95" t="n">
        <v>1419</v>
      </c>
      <c r="J204" s="95" t="n">
        <v>929</v>
      </c>
    </row>
    <row r="205">
      <c r="A205" s="21" t="s">
        <v>39</v>
      </c>
      <c r="B205" s="95" t="n">
        <v>-2467</v>
      </c>
      <c r="C205" s="95" t="n">
        <v>-182</v>
      </c>
      <c r="D205" s="95" t="n">
        <v>-279</v>
      </c>
      <c r="E205" s="95" t="n">
        <v>-526</v>
      </c>
      <c r="F205" s="95" t="n">
        <v>-540</v>
      </c>
      <c r="G205" s="95" t="n">
        <v>-390</v>
      </c>
      <c r="H205" s="95" t="n">
        <v>-249</v>
      </c>
      <c r="I205" s="95" t="n">
        <v>-210</v>
      </c>
      <c r="J205" s="95" t="n">
        <v>-91</v>
      </c>
    </row>
    <row r="206">
      <c r="A206" s="30" t="s">
        <v>144</v>
      </c>
      <c r="B206" s="96" t="n">
        <v>-2803</v>
      </c>
      <c r="C206" s="96" t="n">
        <v>-145</v>
      </c>
      <c r="D206" s="96" t="n">
        <v>-344</v>
      </c>
      <c r="E206" s="96" t="n">
        <v>-469</v>
      </c>
      <c r="F206" s="96" t="n">
        <v>-510</v>
      </c>
      <c r="G206" s="96" t="n">
        <v>-385</v>
      </c>
      <c r="H206" s="96" t="n">
        <v>-222</v>
      </c>
      <c r="I206" s="96" t="n">
        <v>-479</v>
      </c>
      <c r="J206" s="96" t="n">
        <v>-249</v>
      </c>
    </row>
    <row r="208">
      <c r="A208" s="13" t="str">
        <f>=HYPERLINK("#'Obsah'!A1", "Späť na obsah dátovej prílohy")</f>
      </c>
      <c r="B208" s="14"/>
    </row>
  </sheetData>
  <mergeCells count="3">
    <mergeCell ref="A2:J2"/>
    <mergeCell ref="A4:J4"/>
    <mergeCell ref="A208:B20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149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151</v>
      </c>
      <c r="C6" s="18" t="s">
        <v>85</v>
      </c>
      <c r="D6" s="3" t="s">
        <v>152</v>
      </c>
    </row>
    <row r="7">
      <c r="A7" s="3"/>
      <c r="B7" s="3" t="s">
        <v>153</v>
      </c>
      <c r="C7" s="3" t="s">
        <v>154</v>
      </c>
      <c r="D7" s="3"/>
    </row>
    <row r="8">
      <c r="A8" s="4" t="s">
        <v>11</v>
      </c>
      <c r="B8" s="97" t="n">
        <v>8.45192463205564</v>
      </c>
      <c r="C8" s="97" t="n">
        <v>5.51469755781983</v>
      </c>
      <c r="D8" s="98" t="n">
        <v>49464</v>
      </c>
    </row>
    <row r="9">
      <c r="A9" s="4" t="s">
        <v>12</v>
      </c>
      <c r="B9" s="97" t="n">
        <v>5.05594678277694</v>
      </c>
      <c r="C9" s="97" t="n">
        <v>3.30203483309145</v>
      </c>
      <c r="D9" s="98" t="n">
        <v>1033500</v>
      </c>
    </row>
    <row r="10">
      <c r="A10" s="4" t="s">
        <v>13</v>
      </c>
      <c r="B10" s="97" t="n">
        <v>7.7877524461368</v>
      </c>
      <c r="C10" s="97" t="n">
        <v>4.95429861345416</v>
      </c>
      <c r="D10" s="98" t="n">
        <v>124482</v>
      </c>
    </row>
    <row r="11">
      <c r="A11" s="4" t="s">
        <v>14</v>
      </c>
      <c r="B11" s="97" t="n">
        <v>6.26739716436199</v>
      </c>
      <c r="C11" s="97" t="n">
        <v>4.13739891475583</v>
      </c>
      <c r="D11" s="98" t="n">
        <v>285650</v>
      </c>
    </row>
    <row r="12">
      <c r="A12" s="4" t="s">
        <v>15</v>
      </c>
      <c r="B12" s="97" t="n">
        <v>7.86310585437591</v>
      </c>
      <c r="C12" s="97" t="n">
        <v>5.12109890797585</v>
      </c>
      <c r="D12" s="98" t="n">
        <v>159795</v>
      </c>
    </row>
    <row r="13">
      <c r="A13" s="4" t="s">
        <v>16</v>
      </c>
      <c r="B13" s="97" t="n">
        <v>8.26820938585644</v>
      </c>
      <c r="C13" s="97" t="n">
        <v>5.39156803862686</v>
      </c>
      <c r="D13" s="98" t="n">
        <v>16983</v>
      </c>
    </row>
    <row r="14">
      <c r="A14" s="49" t="s">
        <v>86</v>
      </c>
      <c r="B14" s="99" t="n">
        <v>5.86871105245068</v>
      </c>
      <c r="C14" s="99" t="n">
        <v>3.82896673641246</v>
      </c>
      <c r="D14" s="100" t="n">
        <v>1669874</v>
      </c>
    </row>
    <row r="15" ht="25" customHeight="1">
      <c r="A15" s="2" t="s">
        <v>150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2022-05-11T15:46:05Z</dcterms:created>
  <dc:title>Prvá pomoc Slovensku</dc:title>
</coreProperties>
</file>