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20" windowWidth="14115" windowHeight="7650"/>
  </bookViews>
  <sheets>
    <sheet name="Hárok1" sheetId="1" r:id="rId1"/>
    <sheet name="Hárok2" sheetId="2" r:id="rId2"/>
    <sheet name="Hárok3" sheetId="3" r:id="rId3"/>
    <sheet name="Hárok4" sheetId="4" r:id="rId4"/>
    <sheet name="Hárok5" sheetId="5" r:id="rId5"/>
    <sheet name="Hárok6" sheetId="6" r:id="rId6"/>
    <sheet name="Hárok7" sheetId="7" r:id="rId7"/>
    <sheet name="Hárok8" sheetId="8" r:id="rId8"/>
    <sheet name="Hárok9" sheetId="9" r:id="rId9"/>
    <sheet name="Hárok10" sheetId="10" r:id="rId10"/>
    <sheet name="Hárok11" sheetId="11" r:id="rId11"/>
    <sheet name="Hárok12" sheetId="12" r:id="rId12"/>
    <sheet name="Hárok13" sheetId="13" r:id="rId13"/>
    <sheet name="Hárok14" sheetId="14" r:id="rId14"/>
    <sheet name="Hárok15" sheetId="15" r:id="rId15"/>
  </sheets>
  <calcPr calcId="145621"/>
</workbook>
</file>

<file path=xl/calcChain.xml><?xml version="1.0" encoding="utf-8"?>
<calcChain xmlns="http://schemas.openxmlformats.org/spreadsheetml/2006/main">
  <c r="F7" i="1" l="1"/>
  <c r="G7" i="1"/>
  <c r="G24" i="1" s="1"/>
  <c r="F8" i="1"/>
  <c r="G8" i="1"/>
  <c r="F24" i="1"/>
  <c r="F10" i="1"/>
  <c r="G10" i="1" s="1"/>
  <c r="F11" i="1"/>
  <c r="G11" i="1"/>
  <c r="F12" i="1"/>
  <c r="G12" i="1" s="1"/>
  <c r="F13" i="1"/>
  <c r="G13" i="1"/>
  <c r="F14" i="1"/>
  <c r="G14" i="1" s="1"/>
  <c r="F15" i="1"/>
  <c r="G15" i="1"/>
  <c r="F16" i="1"/>
  <c r="G16" i="1" s="1"/>
  <c r="F17" i="1"/>
  <c r="G17" i="1"/>
  <c r="F18" i="1"/>
  <c r="G18" i="1" s="1"/>
  <c r="F19" i="1"/>
  <c r="G19" i="1"/>
  <c r="F20" i="1"/>
  <c r="G20" i="1" s="1"/>
  <c r="F21" i="1"/>
  <c r="G21" i="1"/>
  <c r="F22" i="1"/>
  <c r="G22" i="1" s="1"/>
  <c r="F23" i="1"/>
  <c r="G23" i="1"/>
  <c r="F9" i="1"/>
  <c r="G9" i="1" s="1"/>
  <c r="G6" i="1"/>
  <c r="F6" i="1"/>
  <c r="F5" i="1"/>
  <c r="G5" i="1" s="1"/>
</calcChain>
</file>

<file path=xl/sharedStrings.xml><?xml version="1.0" encoding="utf-8"?>
<sst xmlns="http://schemas.openxmlformats.org/spreadsheetml/2006/main" count="59" uniqueCount="59">
  <si>
    <t>Položka</t>
  </si>
  <si>
    <t>Špecifikácia</t>
  </si>
  <si>
    <t>ks</t>
  </si>
  <si>
    <t>Cena za jednotku bez DPH</t>
  </si>
  <si>
    <t>Cena spolu bez DPH</t>
  </si>
  <si>
    <t>Cena spolu s DPH</t>
  </si>
  <si>
    <t>1.</t>
  </si>
  <si>
    <t xml:space="preserve">Perá </t>
  </si>
  <si>
    <r>
      <t>Elegantné kovové guličkové pero s lakovanou alebo lesklou chrómovanou časťou,</t>
    </r>
    <r>
      <rPr>
        <sz val="9"/>
        <rFont val="Calibri"/>
        <family val="2"/>
        <charset val="238"/>
        <scheme val="minor"/>
      </rPr>
      <t xml:space="preserve"> darčekové balenie</t>
    </r>
    <r>
      <rPr>
        <sz val="9"/>
        <color theme="1"/>
        <rFont val="Calibri"/>
        <family val="2"/>
        <charset val="238"/>
        <scheme val="minor"/>
      </rPr>
      <t>,  náplň pera -  modrá, logo ESF s odkazom na EÚ - gravír/laser</t>
    </r>
  </si>
  <si>
    <t>2.</t>
  </si>
  <si>
    <t>Bloky  A4</t>
  </si>
  <si>
    <t>Blok A4 z bezdrevného papiera, gramáž papiera obálky min. 250 g lesklý, jednotlivé listy sa dajú jednoducho vytrhnúť a vďaka dierovaniu je ich možné zakladať do karisblokov, rýchloviazačov alebo zakladačov. Zápisník bude podlepený kartónom. Popis: linajkový             Počet listov: 80                 Obálka 4F (4+0):  ofset, s názvom NP, logom prijímateľa, logom ESF s odkazom na EÚ, logom OP ZaSI  a odkazom na príslušnú web stránku v zmysle Manuálu pre informovanie a publicitu pre prijímateľov v rámci ESF           Vnútorné listy s potlačou 4F (4+0):  ofset, logo prijímateľa, logo ESF a OP ZaSI</t>
  </si>
  <si>
    <t>3.</t>
  </si>
  <si>
    <t>Bloky A5</t>
  </si>
  <si>
    <t>Blok A5  z bezdrevného papiera, gramáž papiera obálky min. 200 g lesklý, jednotlivé listy sa dajú jednoducho vytrhnúť a vďaka dierovaniu je ich možné zakladať do karisblokov, rýchloviazačov alebo zakladačov. Zápisník bude podlepený kartónom. Popis: linajkový             Počet listov: 100                 Obálka 4F (4+0):  ofset, s názvom NP, logom prijímateľa, logom ESF s odkazom na EÚ, logom OP ZaSI a odkazom na príslušnú web stránku v zmysle Manuálu pre informovanie a publicitu pre prijímateľov v rámci ESF           Vnútorné listy s potlačou 4F (4+0):  ofset, logo prijímateľa, logo ESF a OP ZaSI</t>
  </si>
  <si>
    <t>4.</t>
  </si>
  <si>
    <t>Dáždnik skladací</t>
  </si>
  <si>
    <t>Farba : modrá / čierna        Materiál : Polyester     Rozmer : cca 97x57 cm
Potlač:  1F  logo ESF       8-em panelový skladací dáždnik, vnútrajšok je zdobený striebornou farbou</t>
  </si>
  <si>
    <t>5.</t>
  </si>
  <si>
    <t>USB  8 GB</t>
  </si>
  <si>
    <t>Pevné chrómované puzdro, malé rozmery, elegantný dizajn, lesklý povrch  
Farba : strieborná           Veľkosť : 8 GB          Materiál : nerez
Gravír:  logo ESF s odkazom na EÚ</t>
  </si>
  <si>
    <t>6.</t>
  </si>
  <si>
    <t>Kožené foldre A5</t>
  </si>
  <si>
    <t>Elegantná konferenčná mapa vyrobená z imitácie kože. Formát A5. Vo vnútri: gumka na pero, 50-stranový linajkový poznámkový blok, 2 praktické priečinky                                        Gravír/laser/razba:  logo ESF s odkazom na EÚ                 Farba : Čierna</t>
  </si>
  <si>
    <t>7.</t>
  </si>
  <si>
    <t xml:space="preserve">Tvrdé dosky s kovovým klipom </t>
  </si>
  <si>
    <t>Tvrdá podložka/doska z PVC           Formát: A4            Farba: 1F            Potlač:  1 F   - názov NP, logo prijímateľa, logo ESF s odkazom na EÚ, logo OP ZaSI + ďalšie povinnosti v zmysle Manuálu pre informovanie a publicitu pre prijímateľov v rámci ESF</t>
  </si>
  <si>
    <t>8.</t>
  </si>
  <si>
    <t xml:space="preserve">Mikiny  </t>
  </si>
  <si>
    <t>Trendová dámská mikina Kangaroo so zaťahovateľnou kapucňou a vačkami umiestnenými v členiacom šve. Lem kapucne, šnúrky a bočné diely mikiny sú v kontrastnej farbe. Vnútorná strana výplňová pletenina, spodný len a manžety rukávov z rebrového úpletu s prídavkom elastanu.                                                                                                                                                          Veľkosť:   S                     Materiál:  textil                   Farba:  biela                                                                                                                                                          Logo ESF s odkazom na EÚ, logo OP ZaSI  - vyšívané 1 F</t>
  </si>
  <si>
    <t>Trendová dámská mikina Kangaroo so zaťahovateľnou kapucňou a vačkami umiestnenými v členiacom šve. Lem kapucne, šnúrky a bočné diely mikiny sú v kontrastnej farbe. Vnútorná strana výplňová pletenina, spodný len a manžety rukávov z rebrového úpletu s prídavkom elastanu.                                                                                                                                                          Veľkosť:   M                   Materiál:  textil                   Farba:  biela                                                                                                                                                          Logo ESF s odkazom na EÚ, logo OP ZaSI  - vyšívané 1 F</t>
  </si>
  <si>
    <t>Adler mikina pánska, dlhý rukáv, nad 290g. - single Jersay, 60% bavlna, 40% PES, s kapucňou a predným klokaním vreckom, vnútorná strana počesaná, kapucňa s vnútornou sieťovinou a sťahovacou šnúrkou, spodný lem a manžety rukávov z rebrového úpletu 2x2 s 5% elastanu, ramená a vrecko obšité ozdobným stehom
Veľkosť: L                          Materiál: textil                Farba: čierna, biela                                                                                                                                          Logo ESF s odkazom na EÚ, logo OP ZaSI - vyšívané 1 F</t>
  </si>
  <si>
    <t>Adler mikina pánska, dlhý rukáv, nad 290g. - single Jersay, 60% bavlna, 40% PES, s kapucňou a predným klokaním vreckom, vnútorná strana počesaná, kapucňa s vnútornou sieťovinou a sťahovacou šnúrkou, spodný lem a manžety rukávov z rebrového úpletu 2x2 s 5% elastanu, ramená a vrecko obšité ozdobným stehom
Veľkosť: XL                      Materiál: textil                  Farba: čierna, biela                                                                                                                                          Logo ESF s odkazom na EÚ, logo OP ZaSI - vyšívané 1 F</t>
  </si>
  <si>
    <t>9.</t>
  </si>
  <si>
    <t xml:space="preserve">Čokoládky malé mliečne </t>
  </si>
  <si>
    <t>Obdĺžniková malá čokoládka do hmotnosti 9 g s papierovým obalom.                                                                               Potlač:  1 F  logo ESF s odkazom na EÚ</t>
  </si>
  <si>
    <t>10.</t>
  </si>
  <si>
    <t>Roll up</t>
  </si>
  <si>
    <t>Vysoko stabilný bannerový systém - jednostranný, dodávaný s vysokokvalitnou farebnou tlačou (v zmysle pokynov objednávateľa), s masívnejšou konštrukciou, z ktorého sa plátno navíja úplne od zeme. Výsledkom je výborná viditeľnosť grafiky a elegantný vzhľad, pri ktorom je samotný systém minimálne viditeľný.  Súčasťou Roll up-u je i vystužená prenosná taška.  Rozmer:   100x200 cm</t>
  </si>
  <si>
    <t>11.</t>
  </si>
  <si>
    <t xml:space="preserve">Prenosná tabuľa  A3 </t>
  </si>
  <si>
    <t>Formát tabule:    A3        Hrúbka:  min. 5 mm             Materiál:  PVC                                                               Potlač:   4F (názov + realizácia NP, logo prijímateľa a ďalšie povinné náležitosti v zmysle Manuálu pre informovanie a publicitu pre prijímateľov v rámci ESF)</t>
  </si>
  <si>
    <t>12</t>
  </si>
  <si>
    <t>Plagáty A4</t>
  </si>
  <si>
    <t>Formát:   A4 ONL max. 250 g  (film+tlač+lamino)   - grafický návrh v zmysle Manuálu pre informovanie a publicitu pre prijímateľov v rámci ESF    4F (4+0)</t>
  </si>
  <si>
    <t>13.</t>
  </si>
  <si>
    <t>Samolepky A4</t>
  </si>
  <si>
    <t>Formát:   A4               Logo ESF s odkazom na EÚ:   4F   (5 ks)       logo OP ZaSI:  4F   (5 ks)               Papier:  natieraný lesklý                  - grafický návrh v zmysle Manuálu pre informovanie a publicitu pre prijímateľov v rámci ESF</t>
  </si>
  <si>
    <t>14.</t>
  </si>
  <si>
    <t>Samolepky A5</t>
  </si>
  <si>
    <t>Formát:   A5               Logo ESF s odkazom na EÚ:   4F   (10 ks)       logo OP ZaSI:  4F   (10 ks)               Papier:  natieraný lesklý                  - grafický návrh v zmysle Manuálu pre informovanie a publicitu pre prijímateľov v rámci ESF</t>
  </si>
  <si>
    <t>15.</t>
  </si>
  <si>
    <t>Samolepky 3x5 cm</t>
  </si>
  <si>
    <t>Formát:  3x5 cm                           Logo ESF + logo OP ZaSI:   4F         Papier:   natieraný lesklý        - grafický návrh v zmysle Manuálu pre informovanie a publicitu pre prijímateľov v rámci ESF</t>
  </si>
  <si>
    <t>16.</t>
  </si>
  <si>
    <t>Brožúra</t>
  </si>
  <si>
    <t>Formát:  A5      obálka:  ONL  4F (4+4) max. 250 g         vnútro:  ONL  4F (4+4) max. 150 g       väzba:    V1                               Počet strán:   12 - 32              - grafický návrh v zmysle Manuálu pre informovanie a publicitu pre prijímateľov v rámci ESF</t>
  </si>
  <si>
    <t>SPOLU</t>
  </si>
  <si>
    <t>Príloha č.1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</si>
</sst>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6" fillId="0" borderId="9" xfId="0" applyFont="1" applyBorder="1" applyAlignment="1">
      <alignment vertical="top" wrapText="1"/>
    </xf>
    <xf numFmtId="0" fontId="2" fillId="0" borderId="10" xfId="0" applyFont="1" applyBorder="1" applyAlignment="1">
      <alignment horizontal="center" vertical="center"/>
    </xf>
    <xf numFmtId="44" fontId="0" fillId="2" borderId="2" xfId="1" applyNumberFormat="1" applyFont="1" applyFill="1" applyBorder="1" applyAlignment="1">
      <alignment vertical="center"/>
    </xf>
    <xf numFmtId="44" fontId="0" fillId="2" borderId="11" xfId="1" applyNumberFormat="1" applyFont="1" applyFill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wrapText="1"/>
    </xf>
    <xf numFmtId="0" fontId="2" fillId="3" borderId="14" xfId="0" applyFont="1" applyFill="1" applyBorder="1" applyAlignment="1">
      <alignment horizontal="center" vertical="center"/>
    </xf>
    <xf numFmtId="44" fontId="0" fillId="2" borderId="12" xfId="1" applyNumberFormat="1" applyFont="1" applyFill="1" applyBorder="1" applyAlignment="1">
      <alignment vertical="center"/>
    </xf>
    <xf numFmtId="44" fontId="0" fillId="2" borderId="13" xfId="1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6" fillId="0" borderId="13" xfId="0" applyFont="1" applyBorder="1" applyAlignment="1">
      <alignment horizontal="left" wrapText="1"/>
    </xf>
    <xf numFmtId="0" fontId="6" fillId="0" borderId="13" xfId="0" applyFont="1" applyBorder="1" applyAlignment="1">
      <alignment horizontal="left" vertical="top" wrapText="1"/>
    </xf>
    <xf numFmtId="0" fontId="2" fillId="0" borderId="17" xfId="0" applyFont="1" applyFill="1" applyBorder="1" applyAlignment="1">
      <alignment horizontal="center" vertical="center"/>
    </xf>
    <xf numFmtId="0" fontId="6" fillId="0" borderId="18" xfId="0" applyFont="1" applyBorder="1" applyAlignment="1">
      <alignment wrapText="1"/>
    </xf>
    <xf numFmtId="0" fontId="2" fillId="0" borderId="6" xfId="0" applyFont="1" applyBorder="1" applyAlignment="1">
      <alignment horizontal="center" vertical="center"/>
    </xf>
    <xf numFmtId="44" fontId="0" fillId="2" borderId="7" xfId="1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4" fontId="0" fillId="2" borderId="2" xfId="2" applyFont="1" applyFill="1" applyBorder="1" applyAlignment="1">
      <alignment vertical="center" wrapText="1"/>
    </xf>
    <xf numFmtId="44" fontId="0" fillId="2" borderId="10" xfId="2" applyFont="1" applyFill="1" applyBorder="1" applyAlignment="1">
      <alignment horizontal="center" vertical="center"/>
    </xf>
    <xf numFmtId="44" fontId="0" fillId="2" borderId="14" xfId="2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44" fontId="0" fillId="2" borderId="19" xfId="2" applyFont="1" applyFill="1" applyBorder="1" applyAlignment="1">
      <alignment horizontal="center" vertical="center"/>
    </xf>
    <xf numFmtId="44" fontId="0" fillId="2" borderId="17" xfId="1" applyNumberFormat="1" applyFont="1" applyFill="1" applyBorder="1" applyAlignment="1">
      <alignment vertical="center"/>
    </xf>
    <xf numFmtId="44" fontId="0" fillId="2" borderId="15" xfId="1" applyNumberFormat="1" applyFont="1" applyFill="1" applyBorder="1" applyAlignment="1">
      <alignment vertical="center"/>
    </xf>
    <xf numFmtId="44" fontId="0" fillId="0" borderId="22" xfId="0" applyNumberFormat="1" applyBorder="1"/>
    <xf numFmtId="0" fontId="6" fillId="3" borderId="11" xfId="0" applyFont="1" applyFill="1" applyBorder="1" applyAlignment="1">
      <alignment wrapText="1"/>
    </xf>
    <xf numFmtId="0" fontId="6" fillId="3" borderId="13" xfId="0" applyFont="1" applyFill="1" applyBorder="1" applyAlignment="1">
      <alignment wrapText="1"/>
    </xf>
    <xf numFmtId="0" fontId="6" fillId="3" borderId="18" xfId="0" applyFont="1" applyFill="1" applyBorder="1" applyAlignment="1">
      <alignment wrapText="1"/>
    </xf>
    <xf numFmtId="0" fontId="9" fillId="0" borderId="9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 wrapText="1"/>
    </xf>
    <xf numFmtId="0" fontId="9" fillId="3" borderId="11" xfId="0" applyFont="1" applyFill="1" applyBorder="1" applyAlignment="1">
      <alignment vertical="center"/>
    </xf>
    <xf numFmtId="0" fontId="9" fillId="3" borderId="13" xfId="0" applyFont="1" applyFill="1" applyBorder="1" applyAlignment="1">
      <alignment vertical="center"/>
    </xf>
    <xf numFmtId="0" fontId="9" fillId="3" borderId="18" xfId="0" applyFont="1" applyFill="1" applyBorder="1" applyAlignment="1">
      <alignment vertical="center" wrapText="1"/>
    </xf>
    <xf numFmtId="0" fontId="2" fillId="0" borderId="14" xfId="0" applyFont="1" applyFill="1" applyBorder="1" applyAlignment="1">
      <alignment horizontal="center" vertical="center"/>
    </xf>
    <xf numFmtId="0" fontId="5" fillId="0" borderId="0" xfId="0" applyFont="1"/>
    <xf numFmtId="0" fontId="8" fillId="0" borderId="20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center"/>
    </xf>
    <xf numFmtId="0" fontId="9" fillId="0" borderId="16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2" fillId="0" borderId="6" xfId="0" applyFont="1" applyFill="1" applyBorder="1" applyAlignment="1">
      <alignment horizontal="center" vertical="center"/>
    </xf>
  </cellXfs>
  <cellStyles count="3">
    <cellStyle name="Čiarka" xfId="1" builtinId="3"/>
    <cellStyle name="Mena" xfId="2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topLeftCell="A16" workbookViewId="0">
      <selection activeCell="D23" sqref="D23"/>
    </sheetView>
  </sheetViews>
  <sheetFormatPr defaultRowHeight="15" x14ac:dyDescent="0.25"/>
  <cols>
    <col min="1" max="1" width="6.85546875" customWidth="1"/>
    <col min="2" max="2" width="15.85546875" customWidth="1"/>
    <col min="3" max="3" width="60" customWidth="1"/>
    <col min="5" max="5" width="11.5703125" customWidth="1"/>
    <col min="6" max="6" width="12.7109375" customWidth="1"/>
    <col min="7" max="7" width="11.7109375" customWidth="1"/>
  </cols>
  <sheetData>
    <row r="1" spans="1:7" ht="18.75" x14ac:dyDescent="0.3">
      <c r="B1" s="41" t="s">
        <v>58</v>
      </c>
    </row>
    <row r="2" spans="1:7" ht="15.75" thickBot="1" x14ac:dyDescent="0.3"/>
    <row r="3" spans="1:7" ht="15.75" customHeight="1" x14ac:dyDescent="0.25">
      <c r="B3" s="51" t="s">
        <v>0</v>
      </c>
      <c r="C3" s="53" t="s">
        <v>1</v>
      </c>
      <c r="D3" s="55" t="s">
        <v>2</v>
      </c>
      <c r="E3" s="45" t="s">
        <v>3</v>
      </c>
      <c r="F3" s="47" t="s">
        <v>4</v>
      </c>
      <c r="G3" s="49" t="s">
        <v>5</v>
      </c>
    </row>
    <row r="4" spans="1:7" ht="15.75" thickBot="1" x14ac:dyDescent="0.3">
      <c r="B4" s="52"/>
      <c r="C4" s="54"/>
      <c r="D4" s="56"/>
      <c r="E4" s="46"/>
      <c r="F4" s="48"/>
      <c r="G4" s="50"/>
    </row>
    <row r="5" spans="1:7" ht="36" x14ac:dyDescent="0.25">
      <c r="A5" s="1" t="s">
        <v>6</v>
      </c>
      <c r="B5" s="33" t="s">
        <v>7</v>
      </c>
      <c r="C5" s="2" t="s">
        <v>8</v>
      </c>
      <c r="D5" s="3">
        <v>500</v>
      </c>
      <c r="E5" s="4"/>
      <c r="F5" s="4">
        <f>E5*D5</f>
        <v>0</v>
      </c>
      <c r="G5" s="5">
        <f>F5*1.2</f>
        <v>0</v>
      </c>
    </row>
    <row r="6" spans="1:7" ht="108.75" x14ac:dyDescent="0.25">
      <c r="A6" s="6" t="s">
        <v>9</v>
      </c>
      <c r="B6" s="34" t="s">
        <v>10</v>
      </c>
      <c r="C6" s="7" t="s">
        <v>11</v>
      </c>
      <c r="D6" s="8">
        <v>200</v>
      </c>
      <c r="E6" s="9"/>
      <c r="F6" s="9">
        <f>D6*E6</f>
        <v>0</v>
      </c>
      <c r="G6" s="10">
        <f>F6*1.2</f>
        <v>0</v>
      </c>
    </row>
    <row r="7" spans="1:7" ht="108.75" x14ac:dyDescent="0.25">
      <c r="A7" s="6" t="s">
        <v>12</v>
      </c>
      <c r="B7" s="34" t="s">
        <v>13</v>
      </c>
      <c r="C7" s="7" t="s">
        <v>14</v>
      </c>
      <c r="D7" s="40">
        <v>400</v>
      </c>
      <c r="E7" s="9"/>
      <c r="F7" s="9">
        <f t="shared" ref="F7:F8" si="0">D7*E7</f>
        <v>0</v>
      </c>
      <c r="G7" s="10">
        <f t="shared" ref="G7:G8" si="1">F7*1.2</f>
        <v>0</v>
      </c>
    </row>
    <row r="8" spans="1:7" ht="36.75" x14ac:dyDescent="0.25">
      <c r="A8" s="11" t="s">
        <v>15</v>
      </c>
      <c r="B8" s="35" t="s">
        <v>16</v>
      </c>
      <c r="C8" s="7" t="s">
        <v>17</v>
      </c>
      <c r="D8" s="40">
        <v>200</v>
      </c>
      <c r="E8" s="9"/>
      <c r="F8" s="9">
        <f t="shared" si="0"/>
        <v>0</v>
      </c>
      <c r="G8" s="10">
        <f t="shared" si="1"/>
        <v>0</v>
      </c>
    </row>
    <row r="9" spans="1:7" ht="36.75" x14ac:dyDescent="0.25">
      <c r="A9" s="11" t="s">
        <v>18</v>
      </c>
      <c r="B9" s="34" t="s">
        <v>19</v>
      </c>
      <c r="C9" s="7" t="s">
        <v>20</v>
      </c>
      <c r="D9" s="12">
        <v>250</v>
      </c>
      <c r="E9" s="9"/>
      <c r="F9" s="9">
        <f>E9*D9</f>
        <v>0</v>
      </c>
      <c r="G9" s="10">
        <f>F9*1.2</f>
        <v>0</v>
      </c>
    </row>
    <row r="10" spans="1:7" ht="48.75" x14ac:dyDescent="0.25">
      <c r="A10" s="11" t="s">
        <v>21</v>
      </c>
      <c r="B10" s="35" t="s">
        <v>22</v>
      </c>
      <c r="C10" s="13" t="s">
        <v>23</v>
      </c>
      <c r="D10" s="12">
        <v>50</v>
      </c>
      <c r="E10" s="9"/>
      <c r="F10" s="9">
        <f t="shared" ref="F10:F23" si="2">E10*D10</f>
        <v>0</v>
      </c>
      <c r="G10" s="10">
        <f t="shared" ref="G10:G23" si="3">F10*1.2</f>
        <v>0</v>
      </c>
    </row>
    <row r="11" spans="1:7" ht="48.75" x14ac:dyDescent="0.25">
      <c r="A11" s="11" t="s">
        <v>24</v>
      </c>
      <c r="B11" s="35" t="s">
        <v>25</v>
      </c>
      <c r="C11" s="13" t="s">
        <v>26</v>
      </c>
      <c r="D11" s="12">
        <v>250</v>
      </c>
      <c r="E11" s="9"/>
      <c r="F11" s="9">
        <f t="shared" si="2"/>
        <v>0</v>
      </c>
      <c r="G11" s="10">
        <f t="shared" si="3"/>
        <v>0</v>
      </c>
    </row>
    <row r="12" spans="1:7" ht="72.75" x14ac:dyDescent="0.25">
      <c r="A12" s="57" t="s">
        <v>27</v>
      </c>
      <c r="B12" s="58" t="s">
        <v>28</v>
      </c>
      <c r="C12" s="7" t="s">
        <v>29</v>
      </c>
      <c r="D12" s="12">
        <v>50</v>
      </c>
      <c r="E12" s="9"/>
      <c r="F12" s="9">
        <f t="shared" si="2"/>
        <v>0</v>
      </c>
      <c r="G12" s="10">
        <f t="shared" si="3"/>
        <v>0</v>
      </c>
    </row>
    <row r="13" spans="1:7" ht="72.75" x14ac:dyDescent="0.25">
      <c r="A13" s="57"/>
      <c r="B13" s="59"/>
      <c r="C13" s="7" t="s">
        <v>30</v>
      </c>
      <c r="D13" s="12">
        <v>50</v>
      </c>
      <c r="E13" s="9"/>
      <c r="F13" s="9">
        <f t="shared" si="2"/>
        <v>0</v>
      </c>
      <c r="G13" s="10">
        <f t="shared" si="3"/>
        <v>0</v>
      </c>
    </row>
    <row r="14" spans="1:7" ht="84" x14ac:dyDescent="0.25">
      <c r="A14" s="57"/>
      <c r="B14" s="59"/>
      <c r="C14" s="14" t="s">
        <v>31</v>
      </c>
      <c r="D14" s="12">
        <v>100</v>
      </c>
      <c r="E14" s="9"/>
      <c r="F14" s="9">
        <f t="shared" si="2"/>
        <v>0</v>
      </c>
      <c r="G14" s="10">
        <f t="shared" si="3"/>
        <v>0</v>
      </c>
    </row>
    <row r="15" spans="1:7" ht="84.75" x14ac:dyDescent="0.25">
      <c r="A15" s="57"/>
      <c r="B15" s="60"/>
      <c r="C15" s="7" t="s">
        <v>32</v>
      </c>
      <c r="D15" s="12">
        <v>50</v>
      </c>
      <c r="E15" s="9"/>
      <c r="F15" s="9">
        <f t="shared" si="2"/>
        <v>0</v>
      </c>
      <c r="G15" s="10">
        <f t="shared" si="3"/>
        <v>0</v>
      </c>
    </row>
    <row r="16" spans="1:7" ht="26.25" thickBot="1" x14ac:dyDescent="0.3">
      <c r="A16" s="15" t="s">
        <v>33</v>
      </c>
      <c r="B16" s="36" t="s">
        <v>34</v>
      </c>
      <c r="C16" s="16" t="s">
        <v>35</v>
      </c>
      <c r="D16" s="17">
        <v>250</v>
      </c>
      <c r="E16" s="18"/>
      <c r="F16" s="9">
        <f t="shared" si="2"/>
        <v>0</v>
      </c>
      <c r="G16" s="10">
        <f t="shared" si="3"/>
        <v>0</v>
      </c>
    </row>
    <row r="17" spans="1:7" ht="72.75" x14ac:dyDescent="0.25">
      <c r="A17" s="19" t="s">
        <v>36</v>
      </c>
      <c r="B17" s="37" t="s">
        <v>37</v>
      </c>
      <c r="C17" s="30" t="s">
        <v>38</v>
      </c>
      <c r="D17" s="20">
        <v>2</v>
      </c>
      <c r="E17" s="21"/>
      <c r="F17" s="9">
        <f t="shared" si="2"/>
        <v>0</v>
      </c>
      <c r="G17" s="10">
        <f t="shared" si="3"/>
        <v>0</v>
      </c>
    </row>
    <row r="18" spans="1:7" ht="48.75" x14ac:dyDescent="0.25">
      <c r="A18" s="11" t="s">
        <v>39</v>
      </c>
      <c r="B18" s="38" t="s">
        <v>40</v>
      </c>
      <c r="C18" s="31" t="s">
        <v>41</v>
      </c>
      <c r="D18" s="8">
        <v>2</v>
      </c>
      <c r="E18" s="22"/>
      <c r="F18" s="9">
        <f t="shared" si="2"/>
        <v>0</v>
      </c>
      <c r="G18" s="10">
        <f t="shared" si="3"/>
        <v>0</v>
      </c>
    </row>
    <row r="19" spans="1:7" ht="36.75" x14ac:dyDescent="0.25">
      <c r="A19" s="11" t="s">
        <v>42</v>
      </c>
      <c r="B19" s="38" t="s">
        <v>43</v>
      </c>
      <c r="C19" s="31" t="s">
        <v>44</v>
      </c>
      <c r="D19" s="8">
        <v>30</v>
      </c>
      <c r="E19" s="23"/>
      <c r="F19" s="9">
        <f t="shared" si="2"/>
        <v>0</v>
      </c>
      <c r="G19" s="10">
        <f t="shared" si="3"/>
        <v>0</v>
      </c>
    </row>
    <row r="20" spans="1:7" ht="36.75" x14ac:dyDescent="0.25">
      <c r="A20" s="24" t="s">
        <v>45</v>
      </c>
      <c r="B20" s="38" t="s">
        <v>46</v>
      </c>
      <c r="C20" s="31" t="s">
        <v>47</v>
      </c>
      <c r="D20" s="8">
        <v>10</v>
      </c>
      <c r="E20" s="23"/>
      <c r="F20" s="9">
        <f t="shared" si="2"/>
        <v>0</v>
      </c>
      <c r="G20" s="10">
        <f t="shared" si="3"/>
        <v>0</v>
      </c>
    </row>
    <row r="21" spans="1:7" ht="48.75" x14ac:dyDescent="0.25">
      <c r="A21" s="24" t="s">
        <v>48</v>
      </c>
      <c r="B21" s="38" t="s">
        <v>49</v>
      </c>
      <c r="C21" s="31" t="s">
        <v>50</v>
      </c>
      <c r="D21" s="8">
        <v>20</v>
      </c>
      <c r="E21" s="23"/>
      <c r="F21" s="9">
        <f t="shared" si="2"/>
        <v>0</v>
      </c>
      <c r="G21" s="10">
        <f t="shared" si="3"/>
        <v>0</v>
      </c>
    </row>
    <row r="22" spans="1:7" ht="36.75" x14ac:dyDescent="0.25">
      <c r="A22" s="24" t="s">
        <v>51</v>
      </c>
      <c r="B22" s="38" t="s">
        <v>52</v>
      </c>
      <c r="C22" s="31" t="s">
        <v>53</v>
      </c>
      <c r="D22" s="8">
        <v>70</v>
      </c>
      <c r="E22" s="23"/>
      <c r="F22" s="9">
        <f t="shared" si="2"/>
        <v>0</v>
      </c>
      <c r="G22" s="10">
        <f t="shared" si="3"/>
        <v>0</v>
      </c>
    </row>
    <row r="23" spans="1:7" ht="49.5" thickBot="1" x14ac:dyDescent="0.3">
      <c r="A23" s="25" t="s">
        <v>54</v>
      </c>
      <c r="B23" s="39" t="s">
        <v>55</v>
      </c>
      <c r="C23" s="32" t="s">
        <v>56</v>
      </c>
      <c r="D23" s="61">
        <v>400</v>
      </c>
      <c r="E23" s="26"/>
      <c r="F23" s="27">
        <f t="shared" si="2"/>
        <v>0</v>
      </c>
      <c r="G23" s="28">
        <f t="shared" si="3"/>
        <v>0</v>
      </c>
    </row>
    <row r="24" spans="1:7" ht="21.75" thickBot="1" x14ac:dyDescent="0.4">
      <c r="A24" s="42" t="s">
        <v>57</v>
      </c>
      <c r="B24" s="43"/>
      <c r="C24" s="43"/>
      <c r="D24" s="43"/>
      <c r="E24" s="44"/>
      <c r="F24" s="29">
        <f>SUM(F5:F23)</f>
        <v>0</v>
      </c>
      <c r="G24" s="29">
        <f>SUM(G5:G23)</f>
        <v>0</v>
      </c>
    </row>
  </sheetData>
  <mergeCells count="9">
    <mergeCell ref="A24:E24"/>
    <mergeCell ref="E3:E4"/>
    <mergeCell ref="F3:F4"/>
    <mergeCell ref="G3:G4"/>
    <mergeCell ref="B3:B4"/>
    <mergeCell ref="C3:C4"/>
    <mergeCell ref="D3:D4"/>
    <mergeCell ref="A12:A15"/>
    <mergeCell ref="B12:B15"/>
  </mergeCells>
  <pageMargins left="0.7" right="0.7" top="0.75" bottom="0.75" header="0.3" footer="0.3"/>
  <pageSetup paperSize="9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15</vt:i4>
      </vt:variant>
    </vt:vector>
  </HeadingPairs>
  <TitlesOfParts>
    <vt:vector size="15" baseType="lpstr">
      <vt:lpstr>Hárok1</vt:lpstr>
      <vt:lpstr>Hárok2</vt:lpstr>
      <vt:lpstr>Hárok3</vt:lpstr>
      <vt:lpstr>Hárok4</vt:lpstr>
      <vt:lpstr>Hárok5</vt:lpstr>
      <vt:lpstr>Hárok6</vt:lpstr>
      <vt:lpstr>Hárok7</vt:lpstr>
      <vt:lpstr>Hárok8</vt:lpstr>
      <vt:lpstr>Hárok9</vt:lpstr>
      <vt:lpstr>Hárok10</vt:lpstr>
      <vt:lpstr>Hárok11</vt:lpstr>
      <vt:lpstr>Hárok12</vt:lpstr>
      <vt:lpstr>Hárok13</vt:lpstr>
      <vt:lpstr>Hárok14</vt:lpstr>
      <vt:lpstr>Hárok15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Martina Vaclavova</dc:creator>
  <cp:lastModifiedBy>Ing. Martina Vaclavova</cp:lastModifiedBy>
  <cp:lastPrinted>2015-04-10T10:39:37Z</cp:lastPrinted>
  <dcterms:created xsi:type="dcterms:W3CDTF">2015-04-10T10:30:13Z</dcterms:created>
  <dcterms:modified xsi:type="dcterms:W3CDTF">2015-04-10T11:11:32Z</dcterms:modified>
</cp:coreProperties>
</file>